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1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<sst xmlns="http://schemas.openxmlformats.org/spreadsheetml/2006/main" count="31" uniqueCount="17">
  <si>
    <t>ManaPlus Time</t>
  </si>
  <si>
    <t>TTL</t>
  </si>
  <si>
    <t>DX</t>
  </si>
  <si>
    <t>DY</t>
  </si>
  <si>
    <t>Server Time</t>
  </si>
  <si>
    <t>X</t>
  </si>
  <si>
    <t>Y</t>
  </si>
  <si>
    <t>TILES</t>
  </si>
  <si>
    <t>CTILES</t>
  </si>
  <si>
    <t>NETLAG</t>
  </si>
  <si>
    <t>AVERAGE</t>
  </si>
  <si>
    <t>HIGHEST</t>
  </si>
  <si>
    <t>LOWEST</t>
  </si>
  <si>
    <t>DEVIATION</t>
  </si>
  <si>
    <t>GAP</t>
  </si>
  <si>
    <t>ADDED LAG</t>
  </si>
  <si>
    <t>CTIME</t>
  </si>
</sst>
</file>

<file path=xl/styles.xml><?xml version="1.0" encoding="utf-8"?>
<styleSheet xmlns="http://schemas.openxmlformats.org/spreadsheetml/2006/main">
  <numFmts count="5">
    <numFmt numFmtId="176" formatCode="#,000_);[Red]\(#,000\)"/>
    <numFmt numFmtId="43" formatCode="_-* #,##0.00_-;\-* #,##0.00_-;_-* &quot;-&quot;??_-;_-@_-"/>
    <numFmt numFmtId="44" formatCode="_-&quot;£&quot;* #,##0.00_-;\-&quot;£&quot;* #,##0.00_-;_-&quot;£&quot;* &quot;-&quot;??_-;_-@_-"/>
    <numFmt numFmtId="42" formatCode="_-&quot;£&quot;* #,##0_-;\-&quot;£&quot;* #,##0_-;_-&quot;£&quot;* &quot;-&quot;_-;_-@_-"/>
    <numFmt numFmtId="41" formatCode="_-* #,##0_-;\-* #,##0_-;_-* &quot;-&quot;_-;_-@_-"/>
  </numFmts>
  <fonts count="2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0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2" fillId="9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0" fillId="10" borderId="12" applyNumberFormat="0" applyFont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9" borderId="10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2" borderId="16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43" fontId="0" fillId="0" borderId="0" xfId="44">
      <alignment vertical="center"/>
    </xf>
    <xf numFmtId="176" fontId="1" fillId="0" borderId="0" xfId="0" applyNumberFormat="1" applyFont="1">
      <alignment vertical="center"/>
    </xf>
    <xf numFmtId="176" fontId="0" fillId="0" borderId="1" xfId="0" applyNumberFormat="1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4" xfId="0" applyNumberFormat="1" applyBorder="1">
      <alignment vertical="center"/>
    </xf>
    <xf numFmtId="0" fontId="0" fillId="0" borderId="5" xfId="0" applyBorder="1">
      <alignment vertical="center"/>
    </xf>
    <xf numFmtId="176" fontId="2" fillId="2" borderId="0" xfId="0" applyNumberFormat="1" applyFont="1" applyFill="1">
      <alignment vertical="center"/>
    </xf>
    <xf numFmtId="0" fontId="2" fillId="2" borderId="0" xfId="0" applyFont="1" applyFill="1">
      <alignment vertical="center"/>
    </xf>
    <xf numFmtId="176" fontId="0" fillId="0" borderId="2" xfId="0" applyNumberFormat="1" applyBorder="1">
      <alignment vertical="center"/>
    </xf>
    <xf numFmtId="176" fontId="0" fillId="0" borderId="5" xfId="0" applyNumberFormat="1" applyBorder="1">
      <alignment vertical="center"/>
    </xf>
    <xf numFmtId="43" fontId="0" fillId="0" borderId="2" xfId="44" applyBorder="1">
      <alignment vertical="center"/>
    </xf>
    <xf numFmtId="43" fontId="0" fillId="0" borderId="5" xfId="44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176" fontId="1" fillId="0" borderId="0" xfId="0" applyNumberFormat="1" applyFont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D3D3D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7"/>
  <sheetViews>
    <sheetView tabSelected="1" topLeftCell="A125" workbookViewId="0">
      <selection activeCell="H137" sqref="H137"/>
    </sheetView>
  </sheetViews>
  <sheetFormatPr defaultColWidth="9.14285714285714" defaultRowHeight="12.75"/>
  <cols>
    <col min="1" max="1" width="17.5714285714286" style="1" customWidth="1"/>
    <col min="2" max="2" width="6.42857142857143" customWidth="1"/>
    <col min="3" max="3" width="5.28571428571429" customWidth="1"/>
    <col min="4" max="4" width="4.85714285714286" customWidth="1"/>
    <col min="6" max="6" width="17.7142857142857" style="1" customWidth="1"/>
    <col min="7" max="7" width="7.85714285714286" customWidth="1"/>
    <col min="10" max="11" width="9.14285714285714" style="2"/>
    <col min="14" max="14" width="7.57142857142857" customWidth="1"/>
  </cols>
  <sheetData>
    <row r="1" spans="1:14">
      <c r="A1" s="3" t="s">
        <v>0</v>
      </c>
      <c r="B1" t="s">
        <v>1</v>
      </c>
      <c r="C1" t="s">
        <v>2</v>
      </c>
      <c r="D1" t="s">
        <v>3</v>
      </c>
      <c r="F1" s="3" t="s">
        <v>4</v>
      </c>
      <c r="G1" t="s">
        <v>1</v>
      </c>
      <c r="H1" t="s">
        <v>5</v>
      </c>
      <c r="I1" t="s">
        <v>6</v>
      </c>
      <c r="J1" s="2" t="s">
        <v>7</v>
      </c>
      <c r="K1" s="2" t="s">
        <v>8</v>
      </c>
      <c r="L1" t="s">
        <v>2</v>
      </c>
      <c r="M1" t="s">
        <v>3</v>
      </c>
      <c r="N1" t="s">
        <v>9</v>
      </c>
    </row>
    <row r="2" spans="1:14">
      <c r="A2" s="4">
        <v>1651879870320</v>
      </c>
      <c r="B2" s="5">
        <f>A3-A2</f>
        <v>200</v>
      </c>
      <c r="C2" s="5">
        <v>135</v>
      </c>
      <c r="D2" s="5">
        <v>184</v>
      </c>
      <c r="E2" s="5"/>
      <c r="F2" s="11">
        <v>1651879870385</v>
      </c>
      <c r="G2" s="5">
        <f>F3-F2</f>
        <v>201</v>
      </c>
      <c r="H2" s="5">
        <v>135</v>
      </c>
      <c r="I2" s="5">
        <v>185</v>
      </c>
      <c r="J2" s="13">
        <f>G2/150</f>
        <v>1.34</v>
      </c>
      <c r="K2" s="13">
        <f>SUM(J$2:J2)</f>
        <v>1.34</v>
      </c>
      <c r="L2" s="5">
        <v>135</v>
      </c>
      <c r="M2" s="15">
        <v>184</v>
      </c>
      <c r="N2">
        <f>F2-A2</f>
        <v>65</v>
      </c>
    </row>
    <row r="3" spans="1:14">
      <c r="A3" s="6">
        <v>1651879870520</v>
      </c>
      <c r="B3">
        <f t="shared" ref="B3:B34" si="0">A4-A3</f>
        <v>133</v>
      </c>
      <c r="C3">
        <v>136</v>
      </c>
      <c r="D3">
        <v>184</v>
      </c>
      <c r="F3" s="1">
        <v>1651879870586</v>
      </c>
      <c r="G3">
        <f t="shared" ref="G3:G34" si="1">F4-F3</f>
        <v>184</v>
      </c>
      <c r="H3">
        <v>135</v>
      </c>
      <c r="I3">
        <v>184</v>
      </c>
      <c r="J3" s="2">
        <f t="shared" ref="J3:J34" si="2">G3/150</f>
        <v>1.22666666666667</v>
      </c>
      <c r="K3" s="2">
        <f>SUM(J$2:J3)</f>
        <v>2.56666666666667</v>
      </c>
      <c r="L3">
        <v>136</v>
      </c>
      <c r="M3" s="16">
        <v>184</v>
      </c>
      <c r="N3">
        <f t="shared" ref="N3:N8" si="3">F3-A3</f>
        <v>66</v>
      </c>
    </row>
    <row r="4" spans="1:14">
      <c r="A4" s="6">
        <v>1651879870653</v>
      </c>
      <c r="B4">
        <f t="shared" si="0"/>
        <v>133</v>
      </c>
      <c r="C4">
        <v>136</v>
      </c>
      <c r="D4">
        <v>183</v>
      </c>
      <c r="F4" s="1">
        <v>1651879870770</v>
      </c>
      <c r="G4">
        <f t="shared" si="1"/>
        <v>183</v>
      </c>
      <c r="H4">
        <v>136</v>
      </c>
      <c r="I4">
        <v>184</v>
      </c>
      <c r="J4" s="2">
        <f t="shared" si="2"/>
        <v>1.22</v>
      </c>
      <c r="K4" s="2">
        <f>SUM(J$2:J4)</f>
        <v>3.78666666666667</v>
      </c>
      <c r="L4">
        <v>136</v>
      </c>
      <c r="M4" s="16">
        <v>183</v>
      </c>
      <c r="N4">
        <f t="shared" si="3"/>
        <v>117</v>
      </c>
    </row>
    <row r="5" spans="1:14">
      <c r="A5" s="6">
        <v>1651879870786</v>
      </c>
      <c r="B5">
        <f t="shared" si="0"/>
        <v>147</v>
      </c>
      <c r="C5">
        <v>136</v>
      </c>
      <c r="D5">
        <v>182</v>
      </c>
      <c r="F5" s="1">
        <v>1651879870953</v>
      </c>
      <c r="G5">
        <f t="shared" si="1"/>
        <v>197</v>
      </c>
      <c r="H5">
        <v>136</v>
      </c>
      <c r="I5">
        <v>183</v>
      </c>
      <c r="J5" s="2">
        <f t="shared" si="2"/>
        <v>1.31333333333333</v>
      </c>
      <c r="K5" s="2">
        <f>SUM(J$2:J5)</f>
        <v>5.1</v>
      </c>
      <c r="L5">
        <v>136</v>
      </c>
      <c r="M5" s="16">
        <v>182</v>
      </c>
      <c r="N5">
        <f t="shared" si="3"/>
        <v>167</v>
      </c>
    </row>
    <row r="6" spans="1:14">
      <c r="A6" s="6">
        <v>1651879870933</v>
      </c>
      <c r="B6">
        <f t="shared" si="0"/>
        <v>199</v>
      </c>
      <c r="C6">
        <v>137</v>
      </c>
      <c r="D6">
        <v>182</v>
      </c>
      <c r="F6" s="1">
        <v>1651879871150</v>
      </c>
      <c r="G6">
        <f t="shared" si="1"/>
        <v>151</v>
      </c>
      <c r="H6">
        <v>136</v>
      </c>
      <c r="I6">
        <v>182</v>
      </c>
      <c r="J6" s="2">
        <f t="shared" si="2"/>
        <v>1.00666666666667</v>
      </c>
      <c r="K6" s="2">
        <f>SUM(J$2:J6)</f>
        <v>6.10666666666667</v>
      </c>
      <c r="L6">
        <v>137</v>
      </c>
      <c r="M6" s="16">
        <v>182</v>
      </c>
      <c r="N6">
        <f t="shared" si="3"/>
        <v>217</v>
      </c>
    </row>
    <row r="7" spans="1:14">
      <c r="A7" s="7">
        <v>1651879871132</v>
      </c>
      <c r="B7" s="8">
        <f t="shared" si="0"/>
        <v>135</v>
      </c>
      <c r="C7" s="8">
        <v>137</v>
      </c>
      <c r="D7" s="8">
        <v>181</v>
      </c>
      <c r="E7" s="8"/>
      <c r="F7" s="12">
        <v>1651879871301</v>
      </c>
      <c r="G7" s="8">
        <f t="shared" si="1"/>
        <v>166</v>
      </c>
      <c r="H7" s="8">
        <v>137</v>
      </c>
      <c r="I7" s="8">
        <v>182</v>
      </c>
      <c r="J7" s="14">
        <f t="shared" si="2"/>
        <v>1.10666666666667</v>
      </c>
      <c r="K7" s="14">
        <f>SUM(J$2:J7)</f>
        <v>7.21333333333333</v>
      </c>
      <c r="L7" s="8">
        <v>137</v>
      </c>
      <c r="M7" s="17">
        <v>181</v>
      </c>
      <c r="N7">
        <f t="shared" si="3"/>
        <v>169</v>
      </c>
    </row>
    <row r="8" spans="1:14">
      <c r="A8" s="9">
        <v>1651879871267</v>
      </c>
      <c r="B8" s="10">
        <f t="shared" si="0"/>
        <v>133</v>
      </c>
      <c r="C8" s="10">
        <v>137</v>
      </c>
      <c r="D8" s="10">
        <v>180</v>
      </c>
      <c r="F8" s="1">
        <v>1651879871467</v>
      </c>
      <c r="G8">
        <f t="shared" si="1"/>
        <v>183</v>
      </c>
      <c r="H8">
        <v>137</v>
      </c>
      <c r="I8">
        <v>181</v>
      </c>
      <c r="J8" s="2">
        <f t="shared" si="2"/>
        <v>1.22</v>
      </c>
      <c r="K8" s="2">
        <f>SUM(J$2:J8)</f>
        <v>8.43333333333333</v>
      </c>
      <c r="L8">
        <v>137</v>
      </c>
      <c r="M8">
        <v>179</v>
      </c>
      <c r="N8">
        <f>F8-A9</f>
        <v>67</v>
      </c>
    </row>
    <row r="9" spans="1:14">
      <c r="A9" s="1">
        <v>1651879871400</v>
      </c>
      <c r="B9">
        <f t="shared" si="0"/>
        <v>132</v>
      </c>
      <c r="C9">
        <v>137</v>
      </c>
      <c r="D9">
        <v>179</v>
      </c>
      <c r="E9"/>
      <c r="F9" s="1">
        <v>1651879871650</v>
      </c>
      <c r="G9">
        <f t="shared" si="1"/>
        <v>216</v>
      </c>
      <c r="H9">
        <v>137</v>
      </c>
      <c r="I9">
        <v>180</v>
      </c>
      <c r="J9" s="2">
        <f t="shared" si="2"/>
        <v>1.44</v>
      </c>
      <c r="K9" s="2">
        <f>SUM(J$2:J9)</f>
        <v>9.87333333333333</v>
      </c>
      <c r="L9">
        <v>138</v>
      </c>
      <c r="M9">
        <v>178</v>
      </c>
      <c r="N9">
        <f t="shared" ref="N9:N17" si="4">F9-A10</f>
        <v>118</v>
      </c>
    </row>
    <row r="10" spans="1:14">
      <c r="A10" s="1">
        <v>1651879871532</v>
      </c>
      <c r="B10">
        <f t="shared" si="0"/>
        <v>268</v>
      </c>
      <c r="C10">
        <v>138</v>
      </c>
      <c r="D10">
        <v>178</v>
      </c>
      <c r="E10"/>
      <c r="F10" s="1">
        <v>1651879871866</v>
      </c>
      <c r="G10">
        <f t="shared" si="1"/>
        <v>184</v>
      </c>
      <c r="H10">
        <v>138</v>
      </c>
      <c r="I10">
        <v>179</v>
      </c>
      <c r="J10" s="2">
        <f t="shared" si="2"/>
        <v>1.22666666666667</v>
      </c>
      <c r="K10" s="2">
        <f>SUM(J$2:J10)</f>
        <v>11.1</v>
      </c>
      <c r="L10">
        <v>138</v>
      </c>
      <c r="M10">
        <v>177</v>
      </c>
      <c r="N10">
        <f t="shared" si="4"/>
        <v>66</v>
      </c>
    </row>
    <row r="11" spans="1:14">
      <c r="A11" s="1">
        <v>1651879871800</v>
      </c>
      <c r="B11">
        <f t="shared" si="0"/>
        <v>133</v>
      </c>
      <c r="C11">
        <v>138</v>
      </c>
      <c r="D11">
        <v>177</v>
      </c>
      <c r="E11"/>
      <c r="F11" s="1">
        <v>1651879872050</v>
      </c>
      <c r="G11">
        <f t="shared" si="1"/>
        <v>182</v>
      </c>
      <c r="H11">
        <v>138</v>
      </c>
      <c r="I11">
        <v>178</v>
      </c>
      <c r="J11" s="2">
        <f t="shared" si="2"/>
        <v>1.21333333333333</v>
      </c>
      <c r="K11" s="2">
        <f>SUM(J$2:J11)</f>
        <v>12.3133333333333</v>
      </c>
      <c r="L11">
        <v>138</v>
      </c>
      <c r="M11">
        <v>176</v>
      </c>
      <c r="N11">
        <f t="shared" si="4"/>
        <v>117</v>
      </c>
    </row>
    <row r="12" spans="1:14">
      <c r="A12" s="1">
        <v>1651879871933</v>
      </c>
      <c r="B12">
        <f t="shared" si="0"/>
        <v>133</v>
      </c>
      <c r="C12">
        <v>138</v>
      </c>
      <c r="D12">
        <v>176</v>
      </c>
      <c r="E12"/>
      <c r="F12" s="1">
        <v>1651879872232</v>
      </c>
      <c r="G12">
        <f t="shared" si="1"/>
        <v>151</v>
      </c>
      <c r="H12">
        <v>138</v>
      </c>
      <c r="I12">
        <v>177</v>
      </c>
      <c r="J12" s="2">
        <f t="shared" si="2"/>
        <v>1.00666666666667</v>
      </c>
      <c r="K12" s="2">
        <f>SUM(J$2:J12)</f>
        <v>13.32</v>
      </c>
      <c r="L12">
        <v>137</v>
      </c>
      <c r="M12">
        <v>175</v>
      </c>
      <c r="N12">
        <f t="shared" si="4"/>
        <v>166</v>
      </c>
    </row>
    <row r="13" spans="1:14">
      <c r="A13" s="1">
        <v>1651879872066</v>
      </c>
      <c r="B13">
        <f t="shared" si="0"/>
        <v>201</v>
      </c>
      <c r="C13">
        <v>137</v>
      </c>
      <c r="D13">
        <v>175</v>
      </c>
      <c r="E13"/>
      <c r="F13" s="1">
        <v>1651879872383</v>
      </c>
      <c r="G13">
        <f t="shared" si="1"/>
        <v>251</v>
      </c>
      <c r="H13">
        <v>138</v>
      </c>
      <c r="I13">
        <v>176</v>
      </c>
      <c r="J13" s="2">
        <f t="shared" si="2"/>
        <v>1.67333333333333</v>
      </c>
      <c r="K13" s="2">
        <f>SUM(J$2:J13)</f>
        <v>14.9933333333333</v>
      </c>
      <c r="L13">
        <v>136</v>
      </c>
      <c r="M13">
        <v>174</v>
      </c>
      <c r="N13">
        <f t="shared" si="4"/>
        <v>116</v>
      </c>
    </row>
    <row r="14" spans="1:14">
      <c r="A14" s="1">
        <v>1651879872267</v>
      </c>
      <c r="B14">
        <f t="shared" si="0"/>
        <v>199</v>
      </c>
      <c r="C14">
        <v>136</v>
      </c>
      <c r="D14">
        <v>174</v>
      </c>
      <c r="E14"/>
      <c r="F14" s="1">
        <v>1651879872634</v>
      </c>
      <c r="G14">
        <f t="shared" si="1"/>
        <v>216</v>
      </c>
      <c r="H14">
        <v>137</v>
      </c>
      <c r="I14">
        <v>175</v>
      </c>
      <c r="J14" s="2">
        <f t="shared" si="2"/>
        <v>1.44</v>
      </c>
      <c r="K14" s="2">
        <f>SUM(J$2:J14)</f>
        <v>16.4333333333333</v>
      </c>
      <c r="L14">
        <v>135</v>
      </c>
      <c r="M14">
        <v>173</v>
      </c>
      <c r="N14">
        <f t="shared" si="4"/>
        <v>168</v>
      </c>
    </row>
    <row r="15" spans="1:14">
      <c r="A15" s="1">
        <v>1651879872466</v>
      </c>
      <c r="B15">
        <f t="shared" si="0"/>
        <v>267</v>
      </c>
      <c r="C15">
        <v>135</v>
      </c>
      <c r="D15">
        <v>173</v>
      </c>
      <c r="E15"/>
      <c r="F15" s="1">
        <v>1651879872850</v>
      </c>
      <c r="G15">
        <f t="shared" si="1"/>
        <v>250</v>
      </c>
      <c r="H15">
        <v>136</v>
      </c>
      <c r="I15">
        <v>174</v>
      </c>
      <c r="J15" s="2">
        <f t="shared" si="2"/>
        <v>1.66666666666667</v>
      </c>
      <c r="K15" s="2">
        <f>SUM(J$2:J15)</f>
        <v>18.1</v>
      </c>
      <c r="L15">
        <v>134</v>
      </c>
      <c r="M15">
        <v>172</v>
      </c>
      <c r="N15">
        <f t="shared" si="4"/>
        <v>117</v>
      </c>
    </row>
    <row r="16" spans="1:14">
      <c r="A16" s="1">
        <v>1651879872733</v>
      </c>
      <c r="B16">
        <f t="shared" si="0"/>
        <v>200</v>
      </c>
      <c r="C16">
        <v>134</v>
      </c>
      <c r="D16">
        <v>172</v>
      </c>
      <c r="E16"/>
      <c r="F16" s="1">
        <v>1651879873100</v>
      </c>
      <c r="G16">
        <f t="shared" si="1"/>
        <v>226</v>
      </c>
      <c r="H16">
        <v>135</v>
      </c>
      <c r="I16">
        <v>173</v>
      </c>
      <c r="J16" s="2">
        <f t="shared" si="2"/>
        <v>1.50666666666667</v>
      </c>
      <c r="K16" s="2">
        <f>SUM(J$2:J16)</f>
        <v>19.6066666666667</v>
      </c>
      <c r="L16">
        <v>134</v>
      </c>
      <c r="M16">
        <v>171</v>
      </c>
      <c r="N16">
        <f t="shared" si="4"/>
        <v>167</v>
      </c>
    </row>
    <row r="17" spans="1:14">
      <c r="A17" s="1">
        <v>1651879872933</v>
      </c>
      <c r="B17">
        <f t="shared" si="0"/>
        <v>142</v>
      </c>
      <c r="C17">
        <v>134</v>
      </c>
      <c r="D17">
        <v>171</v>
      </c>
      <c r="E17"/>
      <c r="F17" s="1">
        <v>1651879873326</v>
      </c>
      <c r="G17">
        <f t="shared" si="1"/>
        <v>184</v>
      </c>
      <c r="H17">
        <v>134</v>
      </c>
      <c r="I17">
        <v>172</v>
      </c>
      <c r="J17" s="2">
        <f t="shared" si="2"/>
        <v>1.22666666666667</v>
      </c>
      <c r="K17" s="2">
        <f>SUM(J$2:J17)</f>
        <v>20.8333333333333</v>
      </c>
      <c r="L17">
        <v>134</v>
      </c>
      <c r="M17">
        <v>169</v>
      </c>
      <c r="N17">
        <f>F17-A19</f>
        <v>117</v>
      </c>
    </row>
    <row r="18" spans="1:14">
      <c r="A18" s="9">
        <v>1651879873075</v>
      </c>
      <c r="B18" s="10">
        <f t="shared" si="0"/>
        <v>134</v>
      </c>
      <c r="C18" s="10">
        <v>134</v>
      </c>
      <c r="D18" s="10">
        <v>170</v>
      </c>
      <c r="E18"/>
      <c r="F18" s="1">
        <v>1651879873510</v>
      </c>
      <c r="G18">
        <f t="shared" si="1"/>
        <v>151</v>
      </c>
      <c r="H18">
        <v>134</v>
      </c>
      <c r="I18">
        <v>171</v>
      </c>
      <c r="J18" s="2">
        <f t="shared" si="2"/>
        <v>1.00666666666667</v>
      </c>
      <c r="K18" s="2">
        <f>SUM(J$2:J18)</f>
        <v>21.84</v>
      </c>
      <c r="L18">
        <v>134</v>
      </c>
      <c r="M18">
        <v>168</v>
      </c>
      <c r="N18">
        <f>F18-A20</f>
        <v>167</v>
      </c>
    </row>
    <row r="19" spans="1:14">
      <c r="A19" s="1">
        <v>1651879873209</v>
      </c>
      <c r="B19">
        <f t="shared" si="0"/>
        <v>134</v>
      </c>
      <c r="C19">
        <v>134</v>
      </c>
      <c r="D19">
        <v>169</v>
      </c>
      <c r="E19"/>
      <c r="F19" s="1">
        <v>1651879873661</v>
      </c>
      <c r="G19">
        <f t="shared" si="1"/>
        <v>148</v>
      </c>
      <c r="H19">
        <v>134</v>
      </c>
      <c r="I19">
        <v>170</v>
      </c>
      <c r="J19" s="2">
        <f t="shared" si="2"/>
        <v>0.986666666666667</v>
      </c>
      <c r="K19" s="2">
        <f>SUM(J$2:J19)</f>
        <v>22.8266666666667</v>
      </c>
      <c r="L19">
        <v>133</v>
      </c>
      <c r="M19">
        <v>167</v>
      </c>
      <c r="N19">
        <f>F19-A21</f>
        <v>118</v>
      </c>
    </row>
    <row r="20" spans="1:14">
      <c r="A20" s="1">
        <v>1651879873343</v>
      </c>
      <c r="B20">
        <f t="shared" si="0"/>
        <v>200</v>
      </c>
      <c r="C20">
        <v>134</v>
      </c>
      <c r="D20">
        <v>168</v>
      </c>
      <c r="E20"/>
      <c r="F20" s="1">
        <v>1651879873809</v>
      </c>
      <c r="G20">
        <f t="shared" si="1"/>
        <v>400</v>
      </c>
      <c r="H20">
        <v>134</v>
      </c>
      <c r="I20">
        <v>169</v>
      </c>
      <c r="J20" s="2">
        <f t="shared" si="2"/>
        <v>2.66666666666667</v>
      </c>
      <c r="K20" s="2">
        <f>SUM(J$2:J20)</f>
        <v>25.4933333333333</v>
      </c>
      <c r="L20">
        <v>132</v>
      </c>
      <c r="M20">
        <v>166</v>
      </c>
      <c r="N20">
        <f>F20-A22</f>
        <v>66</v>
      </c>
    </row>
    <row r="21" spans="1:14">
      <c r="A21" s="1">
        <v>1651879873543</v>
      </c>
      <c r="B21">
        <f t="shared" si="0"/>
        <v>200</v>
      </c>
      <c r="C21">
        <v>133</v>
      </c>
      <c r="D21">
        <v>167</v>
      </c>
      <c r="E21"/>
      <c r="F21" s="1">
        <v>1651879874209</v>
      </c>
      <c r="G21">
        <f t="shared" si="1"/>
        <v>234</v>
      </c>
      <c r="H21">
        <v>133</v>
      </c>
      <c r="I21">
        <v>167</v>
      </c>
      <c r="J21" s="2">
        <f t="shared" si="2"/>
        <v>1.56</v>
      </c>
      <c r="K21" s="2">
        <f>SUM(J$2:J21)</f>
        <v>27.0533333333333</v>
      </c>
      <c r="L21">
        <v>131</v>
      </c>
      <c r="M21">
        <v>164</v>
      </c>
      <c r="N21">
        <f>F21-A24</f>
        <v>67</v>
      </c>
    </row>
    <row r="22" spans="1:14">
      <c r="A22" s="1">
        <v>1651879873743</v>
      </c>
      <c r="B22">
        <f t="shared" si="0"/>
        <v>200</v>
      </c>
      <c r="C22">
        <v>132</v>
      </c>
      <c r="D22">
        <v>166</v>
      </c>
      <c r="E22"/>
      <c r="F22" s="1">
        <v>1651879874443</v>
      </c>
      <c r="G22">
        <f t="shared" si="1"/>
        <v>232</v>
      </c>
      <c r="H22">
        <v>132</v>
      </c>
      <c r="I22">
        <v>166</v>
      </c>
      <c r="J22" s="2">
        <f t="shared" si="2"/>
        <v>1.54666666666667</v>
      </c>
      <c r="K22" s="2">
        <f>SUM(J$2:J22)</f>
        <v>28.6</v>
      </c>
      <c r="L22">
        <v>130</v>
      </c>
      <c r="M22">
        <v>164</v>
      </c>
      <c r="N22">
        <f>F22-A25</f>
        <v>167</v>
      </c>
    </row>
    <row r="23" spans="1:13">
      <c r="A23" s="9">
        <v>1651879873943</v>
      </c>
      <c r="B23" s="10">
        <f t="shared" si="0"/>
        <v>199</v>
      </c>
      <c r="C23" s="10">
        <v>131</v>
      </c>
      <c r="D23" s="10">
        <v>165</v>
      </c>
      <c r="E23"/>
      <c r="F23" s="1">
        <v>1651879874675</v>
      </c>
      <c r="G23">
        <f t="shared" si="1"/>
        <v>301</v>
      </c>
      <c r="H23">
        <v>131</v>
      </c>
      <c r="I23">
        <v>165</v>
      </c>
      <c r="J23" s="2">
        <f t="shared" si="2"/>
        <v>2.00666666666667</v>
      </c>
      <c r="K23" s="2">
        <f>SUM(J$2:J23)</f>
        <v>30.6066666666667</v>
      </c>
      <c r="L23">
        <v>128</v>
      </c>
      <c r="M23">
        <v>163</v>
      </c>
    </row>
    <row r="24" spans="1:13">
      <c r="A24" s="1">
        <v>1651879874142</v>
      </c>
      <c r="B24">
        <f t="shared" si="0"/>
        <v>134</v>
      </c>
      <c r="C24">
        <v>131</v>
      </c>
      <c r="D24">
        <v>164</v>
      </c>
      <c r="E24"/>
      <c r="F24" s="1">
        <v>1651879874976</v>
      </c>
      <c r="G24">
        <f t="shared" si="1"/>
        <v>149</v>
      </c>
      <c r="H24">
        <v>130</v>
      </c>
      <c r="I24">
        <v>164</v>
      </c>
      <c r="J24" s="2">
        <f t="shared" si="2"/>
        <v>0.993333333333333</v>
      </c>
      <c r="K24" s="2">
        <f>SUM(J$2:J24)</f>
        <v>31.6</v>
      </c>
      <c r="L24">
        <v>127</v>
      </c>
      <c r="M24">
        <v>162</v>
      </c>
    </row>
    <row r="25" spans="1:13">
      <c r="A25" s="1">
        <v>1651879874276</v>
      </c>
      <c r="B25">
        <f t="shared" si="0"/>
        <v>134</v>
      </c>
      <c r="C25">
        <v>130</v>
      </c>
      <c r="D25">
        <v>164</v>
      </c>
      <c r="E25"/>
      <c r="F25" s="1">
        <v>1651879875125</v>
      </c>
      <c r="G25">
        <f t="shared" si="1"/>
        <v>251</v>
      </c>
      <c r="H25">
        <v>129</v>
      </c>
      <c r="I25">
        <v>164</v>
      </c>
      <c r="J25" s="2">
        <f t="shared" si="2"/>
        <v>1.67333333333333</v>
      </c>
      <c r="K25" s="2">
        <f>SUM(J$2:J25)</f>
        <v>33.2733333333333</v>
      </c>
      <c r="L25">
        <v>126</v>
      </c>
      <c r="M25">
        <v>161</v>
      </c>
    </row>
    <row r="26" spans="1:13">
      <c r="A26" s="9">
        <v>1651879874410</v>
      </c>
      <c r="B26" s="10">
        <f t="shared" si="0"/>
        <v>200</v>
      </c>
      <c r="C26" s="10">
        <v>129</v>
      </c>
      <c r="D26" s="10">
        <v>164</v>
      </c>
      <c r="E26"/>
      <c r="F26" s="1">
        <v>1651879875376</v>
      </c>
      <c r="G26">
        <f t="shared" si="1"/>
        <v>209</v>
      </c>
      <c r="H26">
        <v>128</v>
      </c>
      <c r="I26">
        <v>163</v>
      </c>
      <c r="J26" s="2">
        <f t="shared" si="2"/>
        <v>1.39333333333333</v>
      </c>
      <c r="K26" s="2">
        <f>SUM(J$2:J26)</f>
        <v>34.6666666666667</v>
      </c>
      <c r="L26">
        <v>125</v>
      </c>
      <c r="M26">
        <v>160</v>
      </c>
    </row>
    <row r="27" spans="1:13">
      <c r="A27" s="1">
        <v>1651879874610</v>
      </c>
      <c r="B27">
        <f t="shared" si="0"/>
        <v>199</v>
      </c>
      <c r="C27">
        <v>128</v>
      </c>
      <c r="D27">
        <v>163</v>
      </c>
      <c r="E27"/>
      <c r="F27" s="1">
        <v>1651879875585</v>
      </c>
      <c r="G27">
        <f t="shared" si="1"/>
        <v>251</v>
      </c>
      <c r="H27">
        <v>127</v>
      </c>
      <c r="I27">
        <v>162</v>
      </c>
      <c r="J27" s="2">
        <f t="shared" si="2"/>
        <v>1.67333333333333</v>
      </c>
      <c r="K27" s="2">
        <f>SUM(J$2:J27)</f>
        <v>36.34</v>
      </c>
      <c r="L27">
        <v>124</v>
      </c>
      <c r="M27">
        <v>159</v>
      </c>
    </row>
    <row r="28" spans="1:13">
      <c r="A28" s="1">
        <v>1651879874809</v>
      </c>
      <c r="B28">
        <f t="shared" si="0"/>
        <v>200</v>
      </c>
      <c r="C28">
        <v>127</v>
      </c>
      <c r="D28">
        <v>162</v>
      </c>
      <c r="E28"/>
      <c r="F28" s="1">
        <v>1651879875836</v>
      </c>
      <c r="G28">
        <f t="shared" si="1"/>
        <v>249</v>
      </c>
      <c r="H28">
        <v>126</v>
      </c>
      <c r="I28">
        <v>161</v>
      </c>
      <c r="J28" s="2">
        <f t="shared" si="2"/>
        <v>1.66</v>
      </c>
      <c r="K28" s="2">
        <f>SUM(J$2:J28)</f>
        <v>38</v>
      </c>
      <c r="L28">
        <v>123</v>
      </c>
      <c r="M28">
        <v>158</v>
      </c>
    </row>
    <row r="29" spans="1:13">
      <c r="A29" s="1">
        <v>1651879875009</v>
      </c>
      <c r="B29">
        <f t="shared" si="0"/>
        <v>200</v>
      </c>
      <c r="C29">
        <v>126</v>
      </c>
      <c r="D29">
        <v>161</v>
      </c>
      <c r="E29"/>
      <c r="F29" s="1">
        <v>1651879876085</v>
      </c>
      <c r="G29">
        <f t="shared" si="1"/>
        <v>217</v>
      </c>
      <c r="H29">
        <v>125</v>
      </c>
      <c r="I29">
        <v>160</v>
      </c>
      <c r="J29" s="2">
        <f t="shared" si="2"/>
        <v>1.44666666666667</v>
      </c>
      <c r="K29" s="2">
        <f>SUM(J$2:J29)</f>
        <v>39.4466666666667</v>
      </c>
      <c r="L29">
        <v>122</v>
      </c>
      <c r="M29">
        <v>156</v>
      </c>
    </row>
    <row r="30" spans="1:13">
      <c r="A30" s="1">
        <v>1651879875209</v>
      </c>
      <c r="B30">
        <f t="shared" si="0"/>
        <v>209</v>
      </c>
      <c r="C30">
        <v>125</v>
      </c>
      <c r="D30">
        <v>160</v>
      </c>
      <c r="E30"/>
      <c r="F30" s="1">
        <v>1651879876302</v>
      </c>
      <c r="G30">
        <f t="shared" si="1"/>
        <v>208</v>
      </c>
      <c r="H30">
        <v>124</v>
      </c>
      <c r="I30">
        <v>159</v>
      </c>
      <c r="J30" s="2">
        <f t="shared" si="2"/>
        <v>1.38666666666667</v>
      </c>
      <c r="K30" s="2">
        <f>SUM(J$2:J30)</f>
        <v>40.8333333333333</v>
      </c>
      <c r="L30">
        <v>121</v>
      </c>
      <c r="M30">
        <v>155</v>
      </c>
    </row>
    <row r="31" spans="1:13">
      <c r="A31" s="1">
        <v>1651879875418</v>
      </c>
      <c r="B31">
        <f t="shared" si="0"/>
        <v>200</v>
      </c>
      <c r="C31">
        <v>124</v>
      </c>
      <c r="D31">
        <v>159</v>
      </c>
      <c r="E31"/>
      <c r="F31" s="1">
        <v>1651879876510</v>
      </c>
      <c r="G31">
        <f t="shared" si="1"/>
        <v>251</v>
      </c>
      <c r="H31">
        <v>123</v>
      </c>
      <c r="I31">
        <v>158</v>
      </c>
      <c r="J31" s="2">
        <f t="shared" si="2"/>
        <v>1.67333333333333</v>
      </c>
      <c r="K31" s="2">
        <f>SUM(J$2:J31)</f>
        <v>42.5066666666667</v>
      </c>
      <c r="L31">
        <v>120</v>
      </c>
      <c r="M31">
        <v>154</v>
      </c>
    </row>
    <row r="32" spans="1:13">
      <c r="A32" s="1">
        <v>1651879875618</v>
      </c>
      <c r="B32">
        <f t="shared" si="0"/>
        <v>209</v>
      </c>
      <c r="C32">
        <v>123</v>
      </c>
      <c r="D32">
        <v>158</v>
      </c>
      <c r="E32"/>
      <c r="F32" s="1">
        <v>1651879876761</v>
      </c>
      <c r="G32">
        <f t="shared" si="1"/>
        <v>148</v>
      </c>
      <c r="H32">
        <v>122</v>
      </c>
      <c r="I32">
        <v>157</v>
      </c>
      <c r="J32" s="2">
        <f t="shared" si="2"/>
        <v>0.986666666666667</v>
      </c>
      <c r="K32" s="2">
        <f>SUM(J$2:J32)</f>
        <v>43.4933333333333</v>
      </c>
      <c r="L32">
        <v>119</v>
      </c>
      <c r="M32">
        <v>153</v>
      </c>
    </row>
    <row r="33" spans="1:13">
      <c r="A33" s="9">
        <v>1651879875827</v>
      </c>
      <c r="B33" s="10">
        <f t="shared" si="0"/>
        <v>200</v>
      </c>
      <c r="C33" s="10">
        <v>122</v>
      </c>
      <c r="D33" s="10">
        <v>157</v>
      </c>
      <c r="E33"/>
      <c r="F33" s="1">
        <v>1651879876909</v>
      </c>
      <c r="G33">
        <f t="shared" si="1"/>
        <v>234</v>
      </c>
      <c r="H33">
        <v>122</v>
      </c>
      <c r="I33">
        <v>156</v>
      </c>
      <c r="J33" s="2">
        <f t="shared" si="2"/>
        <v>1.56</v>
      </c>
      <c r="K33" s="2">
        <f>SUM(J$2:J33)</f>
        <v>45.0533333333333</v>
      </c>
      <c r="L33">
        <v>119</v>
      </c>
      <c r="M33">
        <v>152</v>
      </c>
    </row>
    <row r="34" spans="1:13">
      <c r="A34" s="1">
        <v>1651879876027</v>
      </c>
      <c r="B34">
        <f t="shared" si="0"/>
        <v>209</v>
      </c>
      <c r="C34">
        <v>122</v>
      </c>
      <c r="D34">
        <v>156</v>
      </c>
      <c r="E34" t="str">
        <f>IF(AND(C34=L29,D34=M29),"YES","NO")</f>
        <v>YES</v>
      </c>
      <c r="F34" s="1">
        <v>1651879877143</v>
      </c>
      <c r="G34">
        <f t="shared" si="1"/>
        <v>233</v>
      </c>
      <c r="H34">
        <v>121</v>
      </c>
      <c r="I34">
        <v>155</v>
      </c>
      <c r="J34" s="2">
        <f t="shared" si="2"/>
        <v>1.55333333333333</v>
      </c>
      <c r="K34" s="2">
        <f>SUM(J$2:J34)</f>
        <v>46.6066666666667</v>
      </c>
      <c r="L34">
        <v>119</v>
      </c>
      <c r="M34">
        <v>151</v>
      </c>
    </row>
    <row r="35" spans="1:13">
      <c r="A35" s="1">
        <v>1651879876236</v>
      </c>
      <c r="B35">
        <f t="shared" ref="B35:B66" si="5">A36-A35</f>
        <v>207</v>
      </c>
      <c r="C35">
        <v>121</v>
      </c>
      <c r="D35">
        <v>155</v>
      </c>
      <c r="E35" t="str">
        <f t="shared" ref="E35:E43" si="6">IF(AND(C35=L30,D35=M30),"YES","NO")</f>
        <v>YES</v>
      </c>
      <c r="F35" s="1">
        <v>1651879877376</v>
      </c>
      <c r="G35">
        <f t="shared" ref="G35:G66" si="7">F36-F35</f>
        <v>234</v>
      </c>
      <c r="H35">
        <v>120</v>
      </c>
      <c r="I35">
        <v>154</v>
      </c>
      <c r="J35" s="2">
        <f t="shared" ref="J35:J66" si="8">G35/150</f>
        <v>1.56</v>
      </c>
      <c r="K35" s="2">
        <f>SUM(J$2:J35)</f>
        <v>48.1666666666667</v>
      </c>
      <c r="L35">
        <v>119</v>
      </c>
      <c r="M35">
        <v>149</v>
      </c>
    </row>
    <row r="36" spans="1:13">
      <c r="A36" s="1">
        <v>1651879876443</v>
      </c>
      <c r="B36">
        <f t="shared" si="5"/>
        <v>200</v>
      </c>
      <c r="C36">
        <v>120</v>
      </c>
      <c r="D36">
        <v>154</v>
      </c>
      <c r="E36" t="str">
        <f t="shared" si="6"/>
        <v>YES</v>
      </c>
      <c r="F36" s="1">
        <v>1651879877610</v>
      </c>
      <c r="G36">
        <f t="shared" si="7"/>
        <v>167</v>
      </c>
      <c r="H36">
        <v>119</v>
      </c>
      <c r="I36">
        <v>153</v>
      </c>
      <c r="J36" s="2">
        <f t="shared" si="8"/>
        <v>1.11333333333333</v>
      </c>
      <c r="K36" s="2">
        <f>SUM(J$2:J36)</f>
        <v>49.28</v>
      </c>
      <c r="L36">
        <v>119</v>
      </c>
      <c r="M36">
        <v>148</v>
      </c>
    </row>
    <row r="37" spans="1:13">
      <c r="A37" s="1">
        <v>1651879876643</v>
      </c>
      <c r="B37">
        <f t="shared" si="5"/>
        <v>200</v>
      </c>
      <c r="C37">
        <v>119</v>
      </c>
      <c r="D37">
        <v>153</v>
      </c>
      <c r="E37" t="str">
        <f t="shared" si="6"/>
        <v>YES</v>
      </c>
      <c r="F37" s="1">
        <v>1651879877777</v>
      </c>
      <c r="G37">
        <f t="shared" si="7"/>
        <v>316</v>
      </c>
      <c r="H37">
        <v>119</v>
      </c>
      <c r="I37">
        <v>152</v>
      </c>
      <c r="J37" s="2">
        <f t="shared" si="8"/>
        <v>2.10666666666667</v>
      </c>
      <c r="K37" s="2">
        <f>SUM(J$2:J37)</f>
        <v>51.3866666666667</v>
      </c>
      <c r="L37">
        <v>118</v>
      </c>
      <c r="M37">
        <v>146</v>
      </c>
    </row>
    <row r="38" spans="1:13">
      <c r="A38" s="1">
        <v>1651879876843</v>
      </c>
      <c r="B38">
        <f t="shared" si="5"/>
        <v>133</v>
      </c>
      <c r="C38">
        <v>119</v>
      </c>
      <c r="D38">
        <v>152</v>
      </c>
      <c r="E38" t="str">
        <f t="shared" si="6"/>
        <v>YES</v>
      </c>
      <c r="F38" s="1">
        <v>1651879878093</v>
      </c>
      <c r="G38">
        <f t="shared" si="7"/>
        <v>152</v>
      </c>
      <c r="H38">
        <v>119</v>
      </c>
      <c r="I38">
        <v>150</v>
      </c>
      <c r="J38" s="2">
        <f t="shared" si="8"/>
        <v>1.01333333333333</v>
      </c>
      <c r="K38" s="2">
        <f>SUM(J$2:J38)</f>
        <v>52.4</v>
      </c>
      <c r="L38">
        <v>117</v>
      </c>
      <c r="M38">
        <v>145</v>
      </c>
    </row>
    <row r="39" spans="1:13">
      <c r="A39" s="1">
        <v>1651879876976</v>
      </c>
      <c r="B39">
        <f t="shared" si="5"/>
        <v>133</v>
      </c>
      <c r="C39">
        <v>119</v>
      </c>
      <c r="D39">
        <v>151</v>
      </c>
      <c r="E39" t="str">
        <f t="shared" si="6"/>
        <v>YES</v>
      </c>
      <c r="F39" s="1">
        <v>1651879878245</v>
      </c>
      <c r="G39">
        <f t="shared" si="7"/>
        <v>299</v>
      </c>
      <c r="H39">
        <v>119</v>
      </c>
      <c r="I39">
        <v>149</v>
      </c>
      <c r="J39" s="2">
        <f t="shared" si="8"/>
        <v>1.99333333333333</v>
      </c>
      <c r="K39" s="2">
        <f>SUM(J$2:J39)</f>
        <v>54.3933333333333</v>
      </c>
      <c r="L39">
        <v>116</v>
      </c>
      <c r="M39">
        <v>144</v>
      </c>
    </row>
    <row r="40" spans="1:13">
      <c r="A40" s="9">
        <v>1651879877109</v>
      </c>
      <c r="B40" s="10">
        <f t="shared" si="5"/>
        <v>201</v>
      </c>
      <c r="C40" s="10">
        <v>119</v>
      </c>
      <c r="D40" s="10">
        <v>150</v>
      </c>
      <c r="E40" t="str">
        <f t="shared" si="6"/>
        <v>NO</v>
      </c>
      <c r="F40" s="1">
        <v>1651879878544</v>
      </c>
      <c r="G40">
        <f t="shared" si="7"/>
        <v>250</v>
      </c>
      <c r="H40">
        <v>119</v>
      </c>
      <c r="I40">
        <v>147</v>
      </c>
      <c r="J40" s="2">
        <f t="shared" si="8"/>
        <v>1.66666666666667</v>
      </c>
      <c r="K40" s="2">
        <f>SUM(J$2:J40)</f>
        <v>56.06</v>
      </c>
      <c r="L40">
        <v>115</v>
      </c>
      <c r="M40">
        <v>143</v>
      </c>
    </row>
    <row r="41" spans="1:13">
      <c r="A41" s="1">
        <v>1651879877310</v>
      </c>
      <c r="B41">
        <f t="shared" si="5"/>
        <v>133</v>
      </c>
      <c r="C41">
        <v>119</v>
      </c>
      <c r="D41">
        <v>149</v>
      </c>
      <c r="E41" t="str">
        <f t="shared" si="6"/>
        <v>NO</v>
      </c>
      <c r="F41" s="1">
        <v>1651879878794</v>
      </c>
      <c r="G41">
        <f t="shared" si="7"/>
        <v>249</v>
      </c>
      <c r="H41">
        <v>118</v>
      </c>
      <c r="I41">
        <v>146</v>
      </c>
      <c r="J41" s="2">
        <f t="shared" si="8"/>
        <v>1.66</v>
      </c>
      <c r="K41" s="2">
        <f>SUM(J$2:J41)</f>
        <v>57.72</v>
      </c>
      <c r="L41">
        <v>114</v>
      </c>
      <c r="M41">
        <v>142</v>
      </c>
    </row>
    <row r="42" spans="1:13">
      <c r="A42" s="1">
        <v>1651879877443</v>
      </c>
      <c r="B42">
        <f t="shared" si="5"/>
        <v>134</v>
      </c>
      <c r="C42">
        <v>119</v>
      </c>
      <c r="D42">
        <v>148</v>
      </c>
      <c r="E42" t="str">
        <f t="shared" si="6"/>
        <v>NO</v>
      </c>
      <c r="F42" s="1">
        <v>1651879879043</v>
      </c>
      <c r="G42">
        <f t="shared" si="7"/>
        <v>450</v>
      </c>
      <c r="H42">
        <v>117</v>
      </c>
      <c r="I42">
        <v>145</v>
      </c>
      <c r="J42" s="2">
        <f t="shared" si="8"/>
        <v>3</v>
      </c>
      <c r="K42" s="2">
        <f>SUM(J$2:J42)</f>
        <v>60.72</v>
      </c>
      <c r="L42">
        <v>112</v>
      </c>
      <c r="M42">
        <v>140</v>
      </c>
    </row>
    <row r="43" spans="1:13">
      <c r="A43" s="1">
        <v>1651879877577</v>
      </c>
      <c r="B43">
        <f t="shared" si="5"/>
        <v>133</v>
      </c>
      <c r="C43">
        <v>119</v>
      </c>
      <c r="D43">
        <v>147</v>
      </c>
      <c r="E43" t="str">
        <f t="shared" si="6"/>
        <v>NO</v>
      </c>
      <c r="F43" s="1">
        <v>1651879879493</v>
      </c>
      <c r="G43">
        <f t="shared" si="7"/>
        <v>216</v>
      </c>
      <c r="H43">
        <v>115</v>
      </c>
      <c r="I43">
        <v>143</v>
      </c>
      <c r="J43" s="2">
        <f t="shared" si="8"/>
        <v>1.44</v>
      </c>
      <c r="K43" s="2">
        <f>SUM(J$2:J43)</f>
        <v>62.16</v>
      </c>
      <c r="L43">
        <v>112</v>
      </c>
      <c r="M43">
        <v>138</v>
      </c>
    </row>
    <row r="44" spans="1:13">
      <c r="A44" s="1">
        <v>1651879877710</v>
      </c>
      <c r="B44">
        <f t="shared" si="5"/>
        <v>267</v>
      </c>
      <c r="C44">
        <v>118</v>
      </c>
      <c r="D44">
        <v>146</v>
      </c>
      <c r="F44" s="1">
        <v>1651879879709</v>
      </c>
      <c r="G44">
        <f t="shared" si="7"/>
        <v>251</v>
      </c>
      <c r="H44">
        <v>114</v>
      </c>
      <c r="I44">
        <v>142</v>
      </c>
      <c r="J44" s="2">
        <f t="shared" si="8"/>
        <v>1.67333333333333</v>
      </c>
      <c r="K44" s="2">
        <f>SUM(J$2:J44)</f>
        <v>63.8333333333333</v>
      </c>
      <c r="L44">
        <v>112</v>
      </c>
      <c r="M44">
        <v>136</v>
      </c>
    </row>
    <row r="45" spans="1:13">
      <c r="A45" s="1">
        <v>1651879877977</v>
      </c>
      <c r="B45">
        <f t="shared" si="5"/>
        <v>198</v>
      </c>
      <c r="C45">
        <v>117</v>
      </c>
      <c r="D45">
        <v>145</v>
      </c>
      <c r="F45" s="1">
        <v>1651879879960</v>
      </c>
      <c r="G45">
        <f t="shared" si="7"/>
        <v>215</v>
      </c>
      <c r="H45">
        <v>113</v>
      </c>
      <c r="I45">
        <v>141</v>
      </c>
      <c r="J45" s="2">
        <f t="shared" si="8"/>
        <v>1.43333333333333</v>
      </c>
      <c r="K45" s="2">
        <f>SUM(J$2:J45)</f>
        <v>65.2666666666667</v>
      </c>
      <c r="L45">
        <v>111</v>
      </c>
      <c r="M45">
        <v>135</v>
      </c>
    </row>
    <row r="46" spans="1:13">
      <c r="A46" s="1">
        <v>1651879878175</v>
      </c>
      <c r="B46">
        <f t="shared" si="5"/>
        <v>200</v>
      </c>
      <c r="C46">
        <v>116</v>
      </c>
      <c r="D46">
        <v>144</v>
      </c>
      <c r="F46" s="1">
        <v>1651879880175</v>
      </c>
      <c r="G46">
        <f t="shared" si="7"/>
        <v>169</v>
      </c>
      <c r="H46">
        <v>112</v>
      </c>
      <c r="I46">
        <v>140</v>
      </c>
      <c r="J46" s="2">
        <f t="shared" si="8"/>
        <v>1.12666666666667</v>
      </c>
      <c r="K46" s="2">
        <f>SUM(J$2:J46)</f>
        <v>66.3933333333333</v>
      </c>
      <c r="L46">
        <v>111</v>
      </c>
      <c r="M46">
        <v>134</v>
      </c>
    </row>
    <row r="47" spans="1:13">
      <c r="A47" s="1">
        <v>1651879878375</v>
      </c>
      <c r="B47">
        <f t="shared" si="5"/>
        <v>201</v>
      </c>
      <c r="C47">
        <v>115</v>
      </c>
      <c r="D47">
        <v>143</v>
      </c>
      <c r="F47" s="1">
        <v>1651879880344</v>
      </c>
      <c r="G47">
        <f t="shared" si="7"/>
        <v>166</v>
      </c>
      <c r="H47">
        <v>112</v>
      </c>
      <c r="I47">
        <v>139</v>
      </c>
      <c r="J47" s="2">
        <f t="shared" si="8"/>
        <v>1.10666666666667</v>
      </c>
      <c r="K47" s="2">
        <f>SUM(J$2:J47)</f>
        <v>67.5</v>
      </c>
      <c r="L47">
        <v>111</v>
      </c>
      <c r="M47">
        <v>133</v>
      </c>
    </row>
    <row r="48" spans="1:13">
      <c r="A48" s="1">
        <v>1651879878576</v>
      </c>
      <c r="B48">
        <f t="shared" si="5"/>
        <v>201</v>
      </c>
      <c r="C48">
        <v>114</v>
      </c>
      <c r="D48">
        <v>142</v>
      </c>
      <c r="F48" s="1">
        <v>1651879880510</v>
      </c>
      <c r="G48">
        <f t="shared" si="7"/>
        <v>300</v>
      </c>
      <c r="H48">
        <v>112</v>
      </c>
      <c r="I48">
        <v>138</v>
      </c>
      <c r="J48" s="2">
        <f t="shared" si="8"/>
        <v>2</v>
      </c>
      <c r="K48" s="2">
        <f>SUM(J$2:J48)</f>
        <v>69.5</v>
      </c>
      <c r="L48">
        <v>111</v>
      </c>
      <c r="M48">
        <v>131</v>
      </c>
    </row>
    <row r="49" spans="1:13">
      <c r="A49" s="1">
        <v>1651879878777</v>
      </c>
      <c r="B49">
        <f t="shared" si="5"/>
        <v>200</v>
      </c>
      <c r="C49">
        <v>113</v>
      </c>
      <c r="D49">
        <v>141</v>
      </c>
      <c r="F49" s="1">
        <v>1651879880810</v>
      </c>
      <c r="G49">
        <f t="shared" si="7"/>
        <v>217</v>
      </c>
      <c r="H49">
        <v>112</v>
      </c>
      <c r="I49">
        <v>136</v>
      </c>
      <c r="J49" s="2">
        <f t="shared" si="8"/>
        <v>1.44666666666667</v>
      </c>
      <c r="K49" s="2">
        <f>SUM(J$2:J49)</f>
        <v>70.9466666666667</v>
      </c>
      <c r="L49">
        <v>111</v>
      </c>
      <c r="M49">
        <v>130</v>
      </c>
    </row>
    <row r="50" spans="1:13">
      <c r="A50" s="1">
        <v>1651879878977</v>
      </c>
      <c r="B50">
        <f t="shared" si="5"/>
        <v>266</v>
      </c>
      <c r="C50">
        <v>112</v>
      </c>
      <c r="D50">
        <v>140</v>
      </c>
      <c r="F50" s="1">
        <v>1651879881027</v>
      </c>
      <c r="G50">
        <f t="shared" si="7"/>
        <v>183</v>
      </c>
      <c r="H50">
        <v>111</v>
      </c>
      <c r="I50">
        <v>135</v>
      </c>
      <c r="J50" s="2">
        <f t="shared" si="8"/>
        <v>1.22</v>
      </c>
      <c r="K50" s="2">
        <f>SUM(J$2:J50)</f>
        <v>72.1666666666667</v>
      </c>
      <c r="L50">
        <v>111</v>
      </c>
      <c r="M50">
        <v>128</v>
      </c>
    </row>
    <row r="51" spans="1:13">
      <c r="A51" s="1">
        <v>1651879879243</v>
      </c>
      <c r="B51">
        <f t="shared" si="5"/>
        <v>134</v>
      </c>
      <c r="C51">
        <v>112</v>
      </c>
      <c r="D51">
        <v>139</v>
      </c>
      <c r="F51" s="1">
        <v>1651879881210</v>
      </c>
      <c r="G51">
        <f t="shared" si="7"/>
        <v>299</v>
      </c>
      <c r="H51">
        <v>111</v>
      </c>
      <c r="I51">
        <v>134</v>
      </c>
      <c r="J51" s="2">
        <f t="shared" si="8"/>
        <v>1.99333333333333</v>
      </c>
      <c r="K51" s="2">
        <f>SUM(J$2:J51)</f>
        <v>74.16</v>
      </c>
      <c r="L51">
        <v>110</v>
      </c>
      <c r="M51">
        <v>127</v>
      </c>
    </row>
    <row r="52" spans="1:13">
      <c r="A52" s="1">
        <v>1651879879377</v>
      </c>
      <c r="B52">
        <f t="shared" si="5"/>
        <v>135</v>
      </c>
      <c r="C52">
        <v>112</v>
      </c>
      <c r="D52">
        <v>138</v>
      </c>
      <c r="F52" s="1">
        <v>1651879881509</v>
      </c>
      <c r="G52">
        <f t="shared" si="7"/>
        <v>184</v>
      </c>
      <c r="H52">
        <v>111</v>
      </c>
      <c r="I52">
        <v>132</v>
      </c>
      <c r="J52" s="2">
        <f t="shared" si="8"/>
        <v>1.22666666666667</v>
      </c>
      <c r="K52" s="2">
        <f>SUM(J$2:J52)</f>
        <v>75.3866666666667</v>
      </c>
      <c r="L52">
        <v>110</v>
      </c>
      <c r="M52">
        <v>125</v>
      </c>
    </row>
    <row r="53" spans="1:13">
      <c r="A53" s="1">
        <v>1651879879512</v>
      </c>
      <c r="B53">
        <f t="shared" si="5"/>
        <v>131</v>
      </c>
      <c r="C53">
        <v>112</v>
      </c>
      <c r="D53">
        <v>137</v>
      </c>
      <c r="F53" s="1">
        <v>1651879881693</v>
      </c>
      <c r="G53">
        <f t="shared" si="7"/>
        <v>184</v>
      </c>
      <c r="H53">
        <v>111</v>
      </c>
      <c r="I53">
        <v>131</v>
      </c>
      <c r="J53" s="2">
        <f t="shared" si="8"/>
        <v>1.22666666666667</v>
      </c>
      <c r="K53" s="2">
        <f>SUM(J$2:J53)</f>
        <v>76.6133333333333</v>
      </c>
      <c r="L53">
        <v>110</v>
      </c>
      <c r="M53">
        <v>124</v>
      </c>
    </row>
    <row r="54" spans="1:13">
      <c r="A54" s="1">
        <v>1651879879643</v>
      </c>
      <c r="B54">
        <f t="shared" si="5"/>
        <v>200</v>
      </c>
      <c r="C54">
        <v>112</v>
      </c>
      <c r="D54">
        <v>136</v>
      </c>
      <c r="F54" s="1">
        <v>1651879881877</v>
      </c>
      <c r="G54">
        <f t="shared" si="7"/>
        <v>150</v>
      </c>
      <c r="H54">
        <v>111</v>
      </c>
      <c r="I54">
        <v>130</v>
      </c>
      <c r="J54" s="2">
        <f t="shared" si="8"/>
        <v>1</v>
      </c>
      <c r="K54" s="2">
        <f>SUM(J$2:J54)</f>
        <v>77.6133333333333</v>
      </c>
      <c r="L54">
        <v>110</v>
      </c>
      <c r="M54">
        <v>123</v>
      </c>
    </row>
    <row r="55" spans="1:13">
      <c r="A55" s="1">
        <v>1651879879843</v>
      </c>
      <c r="B55">
        <f t="shared" si="5"/>
        <v>199</v>
      </c>
      <c r="C55">
        <v>111</v>
      </c>
      <c r="D55">
        <v>135</v>
      </c>
      <c r="F55" s="1">
        <v>1651879882027</v>
      </c>
      <c r="G55">
        <f t="shared" si="7"/>
        <v>149</v>
      </c>
      <c r="H55">
        <v>111</v>
      </c>
      <c r="I55">
        <v>129</v>
      </c>
      <c r="J55" s="2">
        <f t="shared" si="8"/>
        <v>0.993333333333333</v>
      </c>
      <c r="K55" s="2">
        <f>SUM(J$2:J55)</f>
        <v>78.6066666666667</v>
      </c>
      <c r="L55">
        <v>109</v>
      </c>
      <c r="M55">
        <v>122</v>
      </c>
    </row>
    <row r="56" spans="1:13">
      <c r="A56" s="1">
        <v>1651879880042</v>
      </c>
      <c r="B56">
        <f t="shared" si="5"/>
        <v>133</v>
      </c>
      <c r="C56">
        <v>111</v>
      </c>
      <c r="D56">
        <v>134</v>
      </c>
      <c r="F56" s="1">
        <v>1651879882176</v>
      </c>
      <c r="G56">
        <f t="shared" si="7"/>
        <v>251</v>
      </c>
      <c r="H56">
        <v>111</v>
      </c>
      <c r="I56">
        <v>128</v>
      </c>
      <c r="J56" s="2">
        <f t="shared" si="8"/>
        <v>1.67333333333333</v>
      </c>
      <c r="K56" s="2">
        <f>SUM(J$2:J56)</f>
        <v>80.28</v>
      </c>
      <c r="L56">
        <v>108</v>
      </c>
      <c r="M56">
        <v>121</v>
      </c>
    </row>
    <row r="57" spans="1:13">
      <c r="A57" s="1">
        <v>1651879880175</v>
      </c>
      <c r="B57">
        <f t="shared" si="5"/>
        <v>134</v>
      </c>
      <c r="C57">
        <v>111</v>
      </c>
      <c r="D57">
        <v>133</v>
      </c>
      <c r="F57" s="1">
        <v>1651879882427</v>
      </c>
      <c r="G57">
        <f t="shared" si="7"/>
        <v>183</v>
      </c>
      <c r="H57">
        <v>110</v>
      </c>
      <c r="I57">
        <v>127</v>
      </c>
      <c r="J57" s="2">
        <f t="shared" si="8"/>
        <v>1.22</v>
      </c>
      <c r="K57" s="2">
        <f>SUM(J$2:J57)</f>
        <v>81.5</v>
      </c>
      <c r="L57">
        <v>108</v>
      </c>
      <c r="M57">
        <v>120</v>
      </c>
    </row>
    <row r="58" spans="1:13">
      <c r="A58" s="1">
        <v>1651879880309</v>
      </c>
      <c r="B58">
        <f t="shared" si="5"/>
        <v>133</v>
      </c>
      <c r="C58">
        <v>111</v>
      </c>
      <c r="D58">
        <v>132</v>
      </c>
      <c r="F58" s="1">
        <v>1651879882610</v>
      </c>
      <c r="G58">
        <f t="shared" si="7"/>
        <v>150</v>
      </c>
      <c r="H58">
        <v>110</v>
      </c>
      <c r="I58">
        <v>126</v>
      </c>
      <c r="J58" s="2">
        <f t="shared" si="8"/>
        <v>1</v>
      </c>
      <c r="K58" s="2">
        <f>SUM(J$2:J58)</f>
        <v>82.5</v>
      </c>
      <c r="L58">
        <v>107</v>
      </c>
      <c r="M58">
        <v>119</v>
      </c>
    </row>
    <row r="59" spans="1:13">
      <c r="A59" s="1">
        <v>1651879880442</v>
      </c>
      <c r="B59">
        <f t="shared" si="5"/>
        <v>200</v>
      </c>
      <c r="C59">
        <v>111</v>
      </c>
      <c r="D59">
        <v>131</v>
      </c>
      <c r="F59" s="1">
        <v>1651879882760</v>
      </c>
      <c r="G59">
        <f t="shared" si="7"/>
        <v>185</v>
      </c>
      <c r="H59">
        <v>110</v>
      </c>
      <c r="I59">
        <v>125</v>
      </c>
      <c r="J59" s="2">
        <f t="shared" si="8"/>
        <v>1.23333333333333</v>
      </c>
      <c r="K59" s="2">
        <f>SUM(J$2:J59)</f>
        <v>83.7333333333333</v>
      </c>
      <c r="L59">
        <v>107</v>
      </c>
      <c r="M59">
        <v>118</v>
      </c>
    </row>
    <row r="60" spans="1:13">
      <c r="A60" s="1">
        <v>1651879880642</v>
      </c>
      <c r="B60">
        <f t="shared" si="5"/>
        <v>135</v>
      </c>
      <c r="C60">
        <v>111</v>
      </c>
      <c r="D60">
        <v>130</v>
      </c>
      <c r="F60" s="1">
        <v>1651879882945</v>
      </c>
      <c r="G60">
        <f t="shared" si="7"/>
        <v>148</v>
      </c>
      <c r="H60">
        <v>110</v>
      </c>
      <c r="I60">
        <v>124</v>
      </c>
      <c r="J60" s="2">
        <f t="shared" si="8"/>
        <v>0.986666666666667</v>
      </c>
      <c r="K60" s="2">
        <f>SUM(J$2:J60)</f>
        <v>84.72</v>
      </c>
      <c r="L60">
        <v>107</v>
      </c>
      <c r="M60">
        <v>117</v>
      </c>
    </row>
    <row r="61" spans="1:13">
      <c r="A61" s="1">
        <v>1651879880777</v>
      </c>
      <c r="B61">
        <f t="shared" si="5"/>
        <v>133</v>
      </c>
      <c r="C61">
        <v>111</v>
      </c>
      <c r="D61">
        <v>129</v>
      </c>
      <c r="F61" s="1">
        <v>1651879883093</v>
      </c>
      <c r="G61">
        <f t="shared" si="7"/>
        <v>235</v>
      </c>
      <c r="H61">
        <v>110</v>
      </c>
      <c r="I61">
        <v>123</v>
      </c>
      <c r="J61" s="2">
        <f t="shared" si="8"/>
        <v>1.56666666666667</v>
      </c>
      <c r="K61" s="2">
        <f>SUM(J$2:J61)</f>
        <v>86.2866666666667</v>
      </c>
      <c r="L61">
        <v>107</v>
      </c>
      <c r="M61">
        <v>116</v>
      </c>
    </row>
    <row r="62" spans="1:13">
      <c r="A62" s="1">
        <v>1651879880910</v>
      </c>
      <c r="B62">
        <f t="shared" si="5"/>
        <v>132</v>
      </c>
      <c r="C62">
        <v>111</v>
      </c>
      <c r="D62">
        <v>128</v>
      </c>
      <c r="F62" s="1">
        <v>1651879883328</v>
      </c>
      <c r="G62">
        <f t="shared" si="7"/>
        <v>248</v>
      </c>
      <c r="H62">
        <v>109</v>
      </c>
      <c r="I62">
        <v>122</v>
      </c>
      <c r="J62" s="2">
        <f t="shared" si="8"/>
        <v>1.65333333333333</v>
      </c>
      <c r="K62" s="2">
        <f>SUM(J$2:J62)</f>
        <v>87.94</v>
      </c>
      <c r="L62">
        <v>106</v>
      </c>
      <c r="M62">
        <v>115</v>
      </c>
    </row>
    <row r="63" spans="1:13">
      <c r="A63" s="1">
        <v>1651879881042</v>
      </c>
      <c r="B63">
        <f t="shared" si="5"/>
        <v>267</v>
      </c>
      <c r="C63">
        <v>110</v>
      </c>
      <c r="D63">
        <v>127</v>
      </c>
      <c r="F63" s="1">
        <v>1651879883576</v>
      </c>
      <c r="G63">
        <f t="shared" si="7"/>
        <v>184</v>
      </c>
      <c r="H63">
        <v>108</v>
      </c>
      <c r="I63">
        <v>121</v>
      </c>
      <c r="J63" s="2">
        <f t="shared" si="8"/>
        <v>1.22666666666667</v>
      </c>
      <c r="K63" s="2">
        <f>SUM(J$2:J63)</f>
        <v>89.1666666666667</v>
      </c>
      <c r="L63">
        <v>105</v>
      </c>
      <c r="M63">
        <v>113</v>
      </c>
    </row>
    <row r="64" spans="1:13">
      <c r="A64" s="1">
        <v>1651879881309</v>
      </c>
      <c r="B64">
        <f t="shared" si="5"/>
        <v>134</v>
      </c>
      <c r="C64">
        <v>110</v>
      </c>
      <c r="D64">
        <v>126</v>
      </c>
      <c r="F64" s="1">
        <v>1651879883760</v>
      </c>
      <c r="G64">
        <f t="shared" si="7"/>
        <v>216</v>
      </c>
      <c r="H64">
        <v>108</v>
      </c>
      <c r="I64">
        <v>120</v>
      </c>
      <c r="J64" s="2">
        <f t="shared" si="8"/>
        <v>1.44</v>
      </c>
      <c r="K64" s="2">
        <f>SUM(J$2:J64)</f>
        <v>90.6066666666667</v>
      </c>
      <c r="L64">
        <v>104</v>
      </c>
      <c r="M64">
        <v>112</v>
      </c>
    </row>
    <row r="65" spans="1:13">
      <c r="A65" s="1">
        <v>1651879881443</v>
      </c>
      <c r="B65">
        <f t="shared" si="5"/>
        <v>134</v>
      </c>
      <c r="C65">
        <v>110</v>
      </c>
      <c r="D65">
        <v>125</v>
      </c>
      <c r="F65" s="1">
        <v>1651879883976</v>
      </c>
      <c r="G65">
        <f t="shared" si="7"/>
        <v>183</v>
      </c>
      <c r="H65">
        <v>107</v>
      </c>
      <c r="I65">
        <v>119</v>
      </c>
      <c r="J65" s="2">
        <f t="shared" si="8"/>
        <v>1.22</v>
      </c>
      <c r="K65" s="2">
        <f>SUM(J$2:J65)</f>
        <v>91.8266666666667</v>
      </c>
      <c r="L65">
        <v>103</v>
      </c>
      <c r="M65">
        <v>112</v>
      </c>
    </row>
    <row r="66" spans="1:13">
      <c r="A66" s="1">
        <v>1651879881577</v>
      </c>
      <c r="B66">
        <f t="shared" si="5"/>
        <v>133</v>
      </c>
      <c r="C66">
        <v>110</v>
      </c>
      <c r="D66">
        <v>124</v>
      </c>
      <c r="F66" s="1">
        <v>1651879884159</v>
      </c>
      <c r="G66">
        <f t="shared" si="7"/>
        <v>151</v>
      </c>
      <c r="H66">
        <v>107</v>
      </c>
      <c r="I66">
        <v>118</v>
      </c>
      <c r="J66" s="2">
        <f t="shared" si="8"/>
        <v>1.00666666666667</v>
      </c>
      <c r="K66" s="2">
        <f>SUM(J$2:J66)</f>
        <v>92.8333333333333</v>
      </c>
      <c r="L66">
        <v>102</v>
      </c>
      <c r="M66">
        <v>111</v>
      </c>
    </row>
    <row r="67" spans="1:13">
      <c r="A67" s="1">
        <v>1651879881710</v>
      </c>
      <c r="B67">
        <f t="shared" ref="B67:B98" si="9">A68-A67</f>
        <v>200</v>
      </c>
      <c r="C67">
        <v>110</v>
      </c>
      <c r="D67">
        <v>123</v>
      </c>
      <c r="F67" s="1">
        <v>1651879884310</v>
      </c>
      <c r="G67">
        <f t="shared" ref="G67:G98" si="10">F68-F67</f>
        <v>400</v>
      </c>
      <c r="H67">
        <v>107</v>
      </c>
      <c r="I67">
        <v>117</v>
      </c>
      <c r="J67" s="2">
        <f t="shared" ref="J67:J98" si="11">G67/150</f>
        <v>2.66666666666667</v>
      </c>
      <c r="K67" s="2">
        <f>SUM(J$2:J67)</f>
        <v>95.5</v>
      </c>
      <c r="L67">
        <v>101</v>
      </c>
      <c r="M67">
        <v>110</v>
      </c>
    </row>
    <row r="68" spans="1:13">
      <c r="A68" s="1">
        <v>1651879881910</v>
      </c>
      <c r="B68">
        <f t="shared" si="9"/>
        <v>199</v>
      </c>
      <c r="C68">
        <v>109</v>
      </c>
      <c r="D68">
        <v>122</v>
      </c>
      <c r="F68" s="1">
        <v>1651879884710</v>
      </c>
      <c r="G68">
        <f t="shared" si="10"/>
        <v>383</v>
      </c>
      <c r="H68">
        <v>106</v>
      </c>
      <c r="I68">
        <v>115</v>
      </c>
      <c r="J68" s="2">
        <f t="shared" si="11"/>
        <v>2.55333333333333</v>
      </c>
      <c r="K68" s="2">
        <f>SUM(J$2:J68)</f>
        <v>98.0533333333333</v>
      </c>
      <c r="L68">
        <v>99</v>
      </c>
      <c r="M68">
        <v>108</v>
      </c>
    </row>
    <row r="69" spans="1:13">
      <c r="A69" s="1">
        <v>1651879882109</v>
      </c>
      <c r="B69">
        <f t="shared" si="9"/>
        <v>201</v>
      </c>
      <c r="C69">
        <v>108</v>
      </c>
      <c r="D69">
        <v>121</v>
      </c>
      <c r="F69" s="1">
        <v>1651879885093</v>
      </c>
      <c r="G69">
        <f t="shared" si="10"/>
        <v>235</v>
      </c>
      <c r="H69">
        <v>105</v>
      </c>
      <c r="I69">
        <v>113</v>
      </c>
      <c r="J69" s="2">
        <f t="shared" si="11"/>
        <v>1.56666666666667</v>
      </c>
      <c r="K69" s="2">
        <f>SUM(J$2:J69)</f>
        <v>99.62</v>
      </c>
      <c r="L69">
        <v>98</v>
      </c>
      <c r="M69">
        <v>107</v>
      </c>
    </row>
    <row r="70" spans="1:13">
      <c r="A70" s="1">
        <v>1651879882310</v>
      </c>
      <c r="B70">
        <f t="shared" si="9"/>
        <v>132</v>
      </c>
      <c r="C70">
        <v>108</v>
      </c>
      <c r="D70">
        <v>120</v>
      </c>
      <c r="F70" s="1">
        <v>1651879885328</v>
      </c>
      <c r="G70">
        <f t="shared" si="10"/>
        <v>149</v>
      </c>
      <c r="H70">
        <v>104</v>
      </c>
      <c r="I70">
        <v>112</v>
      </c>
      <c r="J70" s="2">
        <f t="shared" si="11"/>
        <v>0.993333333333333</v>
      </c>
      <c r="K70" s="2">
        <f>SUM(J$2:J70)</f>
        <v>100.613333333333</v>
      </c>
      <c r="L70">
        <v>97</v>
      </c>
      <c r="M70">
        <v>106</v>
      </c>
    </row>
    <row r="71" spans="1:13">
      <c r="A71" s="1">
        <v>1651879882442</v>
      </c>
      <c r="B71">
        <f t="shared" si="9"/>
        <v>200</v>
      </c>
      <c r="C71">
        <v>107</v>
      </c>
      <c r="D71">
        <v>119</v>
      </c>
      <c r="F71" s="1">
        <v>1651879885477</v>
      </c>
      <c r="G71">
        <f t="shared" si="10"/>
        <v>251</v>
      </c>
      <c r="H71">
        <v>103</v>
      </c>
      <c r="I71">
        <v>112</v>
      </c>
      <c r="J71" s="2">
        <f t="shared" si="11"/>
        <v>1.67333333333333</v>
      </c>
      <c r="K71" s="2">
        <f>SUM(J$2:J71)</f>
        <v>102.286666666667</v>
      </c>
      <c r="L71">
        <v>96</v>
      </c>
      <c r="M71">
        <v>105</v>
      </c>
    </row>
    <row r="72" spans="1:13">
      <c r="A72" s="1">
        <v>1651879882642</v>
      </c>
      <c r="B72">
        <f t="shared" si="9"/>
        <v>135</v>
      </c>
      <c r="C72">
        <v>107</v>
      </c>
      <c r="D72">
        <v>118</v>
      </c>
      <c r="F72" s="1">
        <v>1651879885728</v>
      </c>
      <c r="G72">
        <f t="shared" si="10"/>
        <v>249</v>
      </c>
      <c r="H72">
        <v>102</v>
      </c>
      <c r="I72">
        <v>111</v>
      </c>
      <c r="J72" s="2">
        <f t="shared" si="11"/>
        <v>1.66</v>
      </c>
      <c r="K72" s="2">
        <f>SUM(J$2:J72)</f>
        <v>103.946666666667</v>
      </c>
      <c r="L72">
        <v>95</v>
      </c>
      <c r="M72">
        <v>104</v>
      </c>
    </row>
    <row r="73" spans="1:13">
      <c r="A73" s="1">
        <v>1651879882777</v>
      </c>
      <c r="B73">
        <f t="shared" si="9"/>
        <v>199</v>
      </c>
      <c r="C73">
        <v>107</v>
      </c>
      <c r="D73">
        <v>117</v>
      </c>
      <c r="F73" s="1">
        <v>1651879885977</v>
      </c>
      <c r="G73">
        <f t="shared" si="10"/>
        <v>249</v>
      </c>
      <c r="H73">
        <v>101</v>
      </c>
      <c r="I73">
        <v>110</v>
      </c>
      <c r="J73" s="2">
        <f t="shared" si="11"/>
        <v>1.66</v>
      </c>
      <c r="K73" s="2">
        <f>SUM(J$2:J73)</f>
        <v>105.606666666667</v>
      </c>
      <c r="L73">
        <v>93</v>
      </c>
      <c r="M73">
        <v>102</v>
      </c>
    </row>
    <row r="74" spans="1:13">
      <c r="A74" s="1">
        <v>1651879882976</v>
      </c>
      <c r="B74">
        <f t="shared" si="9"/>
        <v>133</v>
      </c>
      <c r="C74">
        <v>107</v>
      </c>
      <c r="D74">
        <v>116</v>
      </c>
      <c r="F74" s="1">
        <v>1651879886226</v>
      </c>
      <c r="G74">
        <f t="shared" si="10"/>
        <v>216</v>
      </c>
      <c r="H74">
        <v>100</v>
      </c>
      <c r="I74">
        <v>109</v>
      </c>
      <c r="J74" s="2">
        <f t="shared" si="11"/>
        <v>1.44</v>
      </c>
      <c r="K74" s="2">
        <f>SUM(J$2:J74)</f>
        <v>107.046666666667</v>
      </c>
      <c r="L74">
        <v>92</v>
      </c>
      <c r="M74">
        <v>101</v>
      </c>
    </row>
    <row r="75" spans="1:13">
      <c r="A75" s="1">
        <v>1651879883109</v>
      </c>
      <c r="B75">
        <f t="shared" si="9"/>
        <v>200</v>
      </c>
      <c r="C75">
        <v>106</v>
      </c>
      <c r="D75">
        <v>115</v>
      </c>
      <c r="F75" s="1">
        <v>1651879886442</v>
      </c>
      <c r="G75">
        <f t="shared" si="10"/>
        <v>251</v>
      </c>
      <c r="H75">
        <v>99</v>
      </c>
      <c r="I75">
        <v>108</v>
      </c>
      <c r="J75" s="2">
        <f t="shared" si="11"/>
        <v>1.67333333333333</v>
      </c>
      <c r="K75" s="2">
        <f>SUM(J$2:J75)</f>
        <v>108.72</v>
      </c>
      <c r="L75">
        <v>91</v>
      </c>
      <c r="M75">
        <v>100</v>
      </c>
    </row>
    <row r="76" spans="1:13">
      <c r="A76" s="1">
        <v>1651879883309</v>
      </c>
      <c r="B76">
        <f t="shared" si="9"/>
        <v>201</v>
      </c>
      <c r="C76">
        <v>105</v>
      </c>
      <c r="D76">
        <v>114</v>
      </c>
      <c r="F76" s="1">
        <v>1651879886693</v>
      </c>
      <c r="G76">
        <f t="shared" si="10"/>
        <v>250</v>
      </c>
      <c r="H76">
        <v>98</v>
      </c>
      <c r="I76">
        <v>107</v>
      </c>
      <c r="J76" s="2">
        <f t="shared" si="11"/>
        <v>1.66666666666667</v>
      </c>
      <c r="K76" s="2">
        <f>SUM(J$2:J76)</f>
        <v>110.386666666667</v>
      </c>
      <c r="L76">
        <v>90</v>
      </c>
      <c r="M76">
        <v>99</v>
      </c>
    </row>
    <row r="77" spans="1:13">
      <c r="A77" s="1">
        <v>1651879883510</v>
      </c>
      <c r="B77">
        <f t="shared" si="9"/>
        <v>142</v>
      </c>
      <c r="C77">
        <v>105</v>
      </c>
      <c r="D77">
        <v>113</v>
      </c>
      <c r="F77" s="1">
        <v>1651879886943</v>
      </c>
      <c r="G77">
        <f t="shared" si="10"/>
        <v>250</v>
      </c>
      <c r="H77">
        <v>97</v>
      </c>
      <c r="I77">
        <v>106</v>
      </c>
      <c r="J77" s="2">
        <f t="shared" si="11"/>
        <v>1.66666666666667</v>
      </c>
      <c r="K77" s="2">
        <f>SUM(J$2:J77)</f>
        <v>112.053333333333</v>
      </c>
      <c r="L77">
        <v>89</v>
      </c>
      <c r="M77">
        <v>98</v>
      </c>
    </row>
    <row r="78" spans="1:13">
      <c r="A78" s="1">
        <v>1651879883652</v>
      </c>
      <c r="B78">
        <f t="shared" si="9"/>
        <v>258</v>
      </c>
      <c r="C78">
        <v>104</v>
      </c>
      <c r="D78">
        <v>112</v>
      </c>
      <c r="F78" s="1">
        <v>1651879887193</v>
      </c>
      <c r="G78">
        <f t="shared" si="10"/>
        <v>250</v>
      </c>
      <c r="H78">
        <v>96</v>
      </c>
      <c r="I78">
        <v>105</v>
      </c>
      <c r="J78" s="2">
        <f t="shared" si="11"/>
        <v>1.66666666666667</v>
      </c>
      <c r="K78" s="2">
        <f>SUM(J$2:J78)</f>
        <v>113.72</v>
      </c>
      <c r="L78">
        <v>88</v>
      </c>
      <c r="M78">
        <v>97</v>
      </c>
    </row>
    <row r="79" spans="1:13">
      <c r="A79" s="1">
        <v>1651879883910</v>
      </c>
      <c r="B79">
        <f t="shared" si="9"/>
        <v>133</v>
      </c>
      <c r="C79">
        <v>103</v>
      </c>
      <c r="D79">
        <v>112</v>
      </c>
      <c r="F79" s="1">
        <v>1651879887443</v>
      </c>
      <c r="G79">
        <f t="shared" si="10"/>
        <v>250</v>
      </c>
      <c r="H79">
        <v>95</v>
      </c>
      <c r="I79">
        <v>104</v>
      </c>
      <c r="J79" s="2">
        <f t="shared" si="11"/>
        <v>1.66666666666667</v>
      </c>
      <c r="K79" s="2">
        <f>SUM(J$2:J79)</f>
        <v>115.386666666667</v>
      </c>
      <c r="L79">
        <v>86</v>
      </c>
      <c r="M79">
        <v>95</v>
      </c>
    </row>
    <row r="80" spans="1:13">
      <c r="A80" s="1">
        <v>1651879884043</v>
      </c>
      <c r="B80">
        <f t="shared" si="9"/>
        <v>200</v>
      </c>
      <c r="C80">
        <v>102</v>
      </c>
      <c r="D80">
        <v>111</v>
      </c>
      <c r="F80" s="1">
        <v>1651879887693</v>
      </c>
      <c r="G80">
        <f t="shared" si="10"/>
        <v>216</v>
      </c>
      <c r="H80">
        <v>94</v>
      </c>
      <c r="I80">
        <v>103</v>
      </c>
      <c r="J80" s="2">
        <f t="shared" si="11"/>
        <v>1.44</v>
      </c>
      <c r="K80" s="2">
        <f>SUM(J$2:J80)</f>
        <v>116.826666666667</v>
      </c>
      <c r="L80">
        <v>85</v>
      </c>
      <c r="M80">
        <v>94</v>
      </c>
    </row>
    <row r="81" spans="1:13">
      <c r="A81" s="1">
        <v>1651879884243</v>
      </c>
      <c r="B81">
        <f t="shared" si="9"/>
        <v>200</v>
      </c>
      <c r="C81">
        <v>101</v>
      </c>
      <c r="D81">
        <v>110</v>
      </c>
      <c r="F81" s="1">
        <v>1651879887909</v>
      </c>
      <c r="G81">
        <f t="shared" si="10"/>
        <v>250</v>
      </c>
      <c r="H81">
        <v>93</v>
      </c>
      <c r="I81">
        <v>102</v>
      </c>
      <c r="J81" s="2">
        <f t="shared" si="11"/>
        <v>1.66666666666667</v>
      </c>
      <c r="K81" s="2">
        <f>SUM(J$2:J81)</f>
        <v>118.493333333333</v>
      </c>
      <c r="L81">
        <v>84</v>
      </c>
      <c r="M81">
        <v>93</v>
      </c>
    </row>
    <row r="82" spans="1:13">
      <c r="A82" s="1">
        <v>1651879884443</v>
      </c>
      <c r="B82">
        <f t="shared" si="9"/>
        <v>200</v>
      </c>
      <c r="C82">
        <v>100</v>
      </c>
      <c r="D82">
        <v>109</v>
      </c>
      <c r="F82" s="1">
        <v>1651879888159</v>
      </c>
      <c r="G82">
        <f t="shared" si="10"/>
        <v>251</v>
      </c>
      <c r="H82">
        <v>92</v>
      </c>
      <c r="I82">
        <v>101</v>
      </c>
      <c r="J82" s="2">
        <f t="shared" si="11"/>
        <v>1.67333333333333</v>
      </c>
      <c r="K82" s="2">
        <f>SUM(J$2:J82)</f>
        <v>120.166666666667</v>
      </c>
      <c r="L82">
        <v>83</v>
      </c>
      <c r="M82">
        <v>92</v>
      </c>
    </row>
    <row r="83" spans="1:13">
      <c r="A83" s="1">
        <v>1651879884643</v>
      </c>
      <c r="B83">
        <f t="shared" si="9"/>
        <v>267</v>
      </c>
      <c r="C83">
        <v>99</v>
      </c>
      <c r="D83">
        <v>108</v>
      </c>
      <c r="F83" s="1">
        <v>1651879888410</v>
      </c>
      <c r="G83">
        <f t="shared" si="10"/>
        <v>251</v>
      </c>
      <c r="H83">
        <v>91</v>
      </c>
      <c r="I83">
        <v>100</v>
      </c>
      <c r="J83" s="2">
        <f t="shared" si="11"/>
        <v>1.67333333333333</v>
      </c>
      <c r="K83" s="2">
        <f>SUM(J$2:J83)</f>
        <v>121.84</v>
      </c>
      <c r="L83">
        <v>82</v>
      </c>
      <c r="M83">
        <v>91</v>
      </c>
    </row>
    <row r="84" spans="1:13">
      <c r="A84" s="1">
        <v>1651879884910</v>
      </c>
      <c r="B84">
        <f t="shared" si="9"/>
        <v>199</v>
      </c>
      <c r="C84">
        <v>98</v>
      </c>
      <c r="D84">
        <v>107</v>
      </c>
      <c r="F84" s="1">
        <v>1651879888661</v>
      </c>
      <c r="G84">
        <f t="shared" si="10"/>
        <v>217</v>
      </c>
      <c r="H84">
        <v>90</v>
      </c>
      <c r="I84">
        <v>99</v>
      </c>
      <c r="J84" s="2">
        <f t="shared" si="11"/>
        <v>1.44666666666667</v>
      </c>
      <c r="K84" s="2">
        <f>SUM(J$2:J84)</f>
        <v>123.286666666667</v>
      </c>
      <c r="L84">
        <v>81</v>
      </c>
      <c r="M84">
        <v>90</v>
      </c>
    </row>
    <row r="85" spans="1:13">
      <c r="A85" s="1">
        <v>1651879885109</v>
      </c>
      <c r="B85">
        <f t="shared" si="9"/>
        <v>201</v>
      </c>
      <c r="C85">
        <v>97</v>
      </c>
      <c r="D85">
        <v>106</v>
      </c>
      <c r="F85" s="1">
        <v>1651879888878</v>
      </c>
      <c r="G85">
        <f t="shared" si="10"/>
        <v>250</v>
      </c>
      <c r="H85">
        <v>89</v>
      </c>
      <c r="I85">
        <v>98</v>
      </c>
      <c r="J85" s="2">
        <f t="shared" si="11"/>
        <v>1.66666666666667</v>
      </c>
      <c r="K85" s="2">
        <f>SUM(J$2:J85)</f>
        <v>124.953333333333</v>
      </c>
      <c r="L85">
        <v>80</v>
      </c>
      <c r="M85">
        <v>89</v>
      </c>
    </row>
    <row r="86" spans="1:13">
      <c r="A86" s="1">
        <v>1651879885310</v>
      </c>
      <c r="B86">
        <f t="shared" si="9"/>
        <v>209</v>
      </c>
      <c r="C86">
        <v>96</v>
      </c>
      <c r="D86">
        <v>105</v>
      </c>
      <c r="F86" s="1">
        <v>1651879889128</v>
      </c>
      <c r="G86">
        <f t="shared" si="10"/>
        <v>248</v>
      </c>
      <c r="H86">
        <v>88</v>
      </c>
      <c r="I86">
        <v>97</v>
      </c>
      <c r="J86" s="2">
        <f t="shared" si="11"/>
        <v>1.65333333333333</v>
      </c>
      <c r="K86" s="2">
        <f>SUM(J$2:J86)</f>
        <v>126.606666666667</v>
      </c>
      <c r="L86">
        <v>79</v>
      </c>
      <c r="M86">
        <v>88</v>
      </c>
    </row>
    <row r="87" spans="1:13">
      <c r="A87" s="1">
        <v>1651879885519</v>
      </c>
      <c r="B87">
        <f t="shared" si="9"/>
        <v>191</v>
      </c>
      <c r="C87">
        <v>95</v>
      </c>
      <c r="D87">
        <v>104</v>
      </c>
      <c r="F87" s="1">
        <v>1651879889376</v>
      </c>
      <c r="G87">
        <f t="shared" si="10"/>
        <v>236</v>
      </c>
      <c r="H87">
        <v>87</v>
      </c>
      <c r="I87">
        <v>96</v>
      </c>
      <c r="J87" s="2">
        <f t="shared" si="11"/>
        <v>1.57333333333333</v>
      </c>
      <c r="K87" s="2">
        <f>SUM(J$2:J87)</f>
        <v>128.18</v>
      </c>
      <c r="L87">
        <v>77</v>
      </c>
      <c r="M87">
        <v>86</v>
      </c>
    </row>
    <row r="88" spans="1:13">
      <c r="A88" s="1">
        <v>1651879885710</v>
      </c>
      <c r="B88">
        <f t="shared" si="9"/>
        <v>199</v>
      </c>
      <c r="C88">
        <v>94</v>
      </c>
      <c r="D88">
        <v>103</v>
      </c>
      <c r="F88" s="1">
        <v>1651879889612</v>
      </c>
      <c r="G88">
        <f t="shared" si="10"/>
        <v>216</v>
      </c>
      <c r="H88">
        <v>86</v>
      </c>
      <c r="I88">
        <v>95</v>
      </c>
      <c r="J88" s="2">
        <f t="shared" si="11"/>
        <v>1.44</v>
      </c>
      <c r="K88" s="2">
        <f>SUM(J$2:J88)</f>
        <v>129.62</v>
      </c>
      <c r="L88">
        <v>76</v>
      </c>
      <c r="M88">
        <v>85</v>
      </c>
    </row>
    <row r="89" spans="1:13">
      <c r="A89" s="1">
        <v>1651879885909</v>
      </c>
      <c r="B89">
        <f t="shared" si="9"/>
        <v>200</v>
      </c>
      <c r="C89">
        <v>93</v>
      </c>
      <c r="D89">
        <v>102</v>
      </c>
      <c r="F89" s="1">
        <v>1651879889828</v>
      </c>
      <c r="G89">
        <f t="shared" si="10"/>
        <v>252</v>
      </c>
      <c r="H89">
        <v>85</v>
      </c>
      <c r="I89">
        <v>94</v>
      </c>
      <c r="J89" s="2">
        <f t="shared" si="11"/>
        <v>1.68</v>
      </c>
      <c r="K89" s="2">
        <f>SUM(J$2:J89)</f>
        <v>131.3</v>
      </c>
      <c r="L89">
        <v>75</v>
      </c>
      <c r="M89">
        <v>84</v>
      </c>
    </row>
    <row r="90" spans="1:13">
      <c r="A90" s="1">
        <v>1651879886109</v>
      </c>
      <c r="B90">
        <f t="shared" si="9"/>
        <v>268</v>
      </c>
      <c r="C90">
        <v>92</v>
      </c>
      <c r="D90">
        <v>101</v>
      </c>
      <c r="F90" s="1">
        <v>1651879890080</v>
      </c>
      <c r="G90">
        <f t="shared" si="10"/>
        <v>232</v>
      </c>
      <c r="H90">
        <v>84</v>
      </c>
      <c r="I90">
        <v>93</v>
      </c>
      <c r="J90" s="2">
        <f t="shared" si="11"/>
        <v>1.54666666666667</v>
      </c>
      <c r="K90" s="2">
        <f>SUM(J$2:J90)</f>
        <v>132.846666666667</v>
      </c>
      <c r="L90">
        <v>74</v>
      </c>
      <c r="M90">
        <v>83</v>
      </c>
    </row>
    <row r="91" spans="1:13">
      <c r="A91" s="1">
        <v>1651879886377</v>
      </c>
      <c r="B91">
        <f t="shared" si="9"/>
        <v>200</v>
      </c>
      <c r="C91">
        <v>91</v>
      </c>
      <c r="D91">
        <v>100</v>
      </c>
      <c r="F91" s="1">
        <v>1651879890312</v>
      </c>
      <c r="G91">
        <f t="shared" si="10"/>
        <v>216</v>
      </c>
      <c r="H91">
        <v>83</v>
      </c>
      <c r="I91">
        <v>92</v>
      </c>
      <c r="J91" s="2">
        <f t="shared" si="11"/>
        <v>1.44</v>
      </c>
      <c r="K91" s="2">
        <f>SUM(J$2:J91)</f>
        <v>134.286666666667</v>
      </c>
      <c r="L91">
        <v>73</v>
      </c>
      <c r="M91">
        <v>82</v>
      </c>
    </row>
    <row r="92" spans="1:13">
      <c r="A92" s="1">
        <v>1651879886577</v>
      </c>
      <c r="B92">
        <f t="shared" si="9"/>
        <v>199</v>
      </c>
      <c r="C92">
        <v>90</v>
      </c>
      <c r="D92">
        <v>99</v>
      </c>
      <c r="F92" s="1">
        <v>1651879890528</v>
      </c>
      <c r="G92">
        <f t="shared" si="10"/>
        <v>217</v>
      </c>
      <c r="H92">
        <v>82</v>
      </c>
      <c r="I92">
        <v>91</v>
      </c>
      <c r="J92" s="2">
        <f t="shared" si="11"/>
        <v>1.44666666666667</v>
      </c>
      <c r="K92" s="2">
        <f>SUM(J$2:J92)</f>
        <v>135.733333333333</v>
      </c>
      <c r="L92">
        <v>72</v>
      </c>
      <c r="M92">
        <v>81</v>
      </c>
    </row>
    <row r="93" spans="1:13">
      <c r="A93" s="1">
        <v>1651879886776</v>
      </c>
      <c r="B93">
        <f t="shared" si="9"/>
        <v>201</v>
      </c>
      <c r="C93">
        <v>89</v>
      </c>
      <c r="D93">
        <v>98</v>
      </c>
      <c r="F93" s="1">
        <v>1651879890745</v>
      </c>
      <c r="G93">
        <f t="shared" si="10"/>
        <v>233</v>
      </c>
      <c r="H93">
        <v>81</v>
      </c>
      <c r="I93">
        <v>90</v>
      </c>
      <c r="J93" s="2">
        <f t="shared" si="11"/>
        <v>1.55333333333333</v>
      </c>
      <c r="K93" s="2">
        <f>SUM(J$2:J93)</f>
        <v>137.286666666667</v>
      </c>
      <c r="L93">
        <v>71</v>
      </c>
      <c r="M93">
        <v>80</v>
      </c>
    </row>
    <row r="94" spans="1:13">
      <c r="A94" s="1">
        <v>1651879886977</v>
      </c>
      <c r="B94">
        <f t="shared" si="9"/>
        <v>199</v>
      </c>
      <c r="C94">
        <v>88</v>
      </c>
      <c r="D94">
        <v>97</v>
      </c>
      <c r="F94" s="1">
        <v>1651879890978</v>
      </c>
      <c r="G94">
        <f t="shared" si="10"/>
        <v>233</v>
      </c>
      <c r="H94">
        <v>80</v>
      </c>
      <c r="I94">
        <v>89</v>
      </c>
      <c r="J94" s="2">
        <f t="shared" si="11"/>
        <v>1.55333333333333</v>
      </c>
      <c r="K94" s="2">
        <f>SUM(J$2:J94)</f>
        <v>138.84</v>
      </c>
      <c r="L94">
        <v>71</v>
      </c>
      <c r="M94">
        <v>78</v>
      </c>
    </row>
    <row r="95" spans="1:13">
      <c r="A95" s="1">
        <v>1651879887176</v>
      </c>
      <c r="B95">
        <f t="shared" si="9"/>
        <v>201</v>
      </c>
      <c r="C95">
        <v>87</v>
      </c>
      <c r="D95">
        <v>96</v>
      </c>
      <c r="F95" s="1">
        <v>1651879891211</v>
      </c>
      <c r="G95">
        <f t="shared" si="10"/>
        <v>235</v>
      </c>
      <c r="H95">
        <v>79</v>
      </c>
      <c r="I95">
        <v>88</v>
      </c>
      <c r="J95" s="2">
        <f t="shared" si="11"/>
        <v>1.56666666666667</v>
      </c>
      <c r="K95" s="2">
        <f>SUM(J$2:J95)</f>
        <v>140.406666666667</v>
      </c>
      <c r="L95">
        <v>71</v>
      </c>
      <c r="M95">
        <v>77</v>
      </c>
    </row>
    <row r="96" spans="1:13">
      <c r="A96" s="1">
        <v>1651879887377</v>
      </c>
      <c r="B96">
        <f t="shared" si="9"/>
        <v>203</v>
      </c>
      <c r="C96">
        <v>86</v>
      </c>
      <c r="D96">
        <v>95</v>
      </c>
      <c r="F96" s="1">
        <v>1651879891446</v>
      </c>
      <c r="G96">
        <f t="shared" si="10"/>
        <v>249</v>
      </c>
      <c r="H96">
        <v>78</v>
      </c>
      <c r="I96">
        <v>87</v>
      </c>
      <c r="J96" s="2">
        <f t="shared" si="11"/>
        <v>1.66</v>
      </c>
      <c r="K96" s="2">
        <f>SUM(J$2:J96)</f>
        <v>142.066666666667</v>
      </c>
      <c r="L96">
        <v>70</v>
      </c>
      <c r="M96">
        <v>76</v>
      </c>
    </row>
    <row r="97" spans="1:13">
      <c r="A97" s="1">
        <v>1651879887580</v>
      </c>
      <c r="B97">
        <f t="shared" si="9"/>
        <v>263</v>
      </c>
      <c r="C97">
        <v>85</v>
      </c>
      <c r="D97">
        <v>94</v>
      </c>
      <c r="F97" s="1">
        <v>1651879891695</v>
      </c>
      <c r="G97">
        <f t="shared" si="10"/>
        <v>216</v>
      </c>
      <c r="H97">
        <v>77</v>
      </c>
      <c r="I97">
        <v>86</v>
      </c>
      <c r="J97" s="2">
        <f t="shared" si="11"/>
        <v>1.44</v>
      </c>
      <c r="K97" s="2">
        <f>SUM(J$2:J97)</f>
        <v>143.506666666667</v>
      </c>
      <c r="L97">
        <v>70</v>
      </c>
      <c r="M97">
        <v>74</v>
      </c>
    </row>
    <row r="98" spans="1:13">
      <c r="A98" s="1">
        <v>1651879887843</v>
      </c>
      <c r="B98">
        <f t="shared" si="9"/>
        <v>199</v>
      </c>
      <c r="C98">
        <v>84</v>
      </c>
      <c r="D98">
        <v>93</v>
      </c>
      <c r="F98" s="1">
        <v>1651879891911</v>
      </c>
      <c r="G98">
        <f t="shared" si="10"/>
        <v>249</v>
      </c>
      <c r="H98">
        <v>76</v>
      </c>
      <c r="I98">
        <v>85</v>
      </c>
      <c r="J98" s="2">
        <f t="shared" si="11"/>
        <v>1.66</v>
      </c>
      <c r="K98" s="2">
        <f>SUM(J$2:J98)</f>
        <v>145.166666666667</v>
      </c>
      <c r="L98">
        <v>70</v>
      </c>
      <c r="M98">
        <v>72</v>
      </c>
    </row>
    <row r="99" spans="1:13">
      <c r="A99" s="1">
        <v>1651879888042</v>
      </c>
      <c r="B99">
        <f t="shared" ref="B99:B130" si="12">A100-A99</f>
        <v>200</v>
      </c>
      <c r="C99">
        <v>83</v>
      </c>
      <c r="D99">
        <v>92</v>
      </c>
      <c r="F99" s="1">
        <v>1651879892160</v>
      </c>
      <c r="G99">
        <f t="shared" ref="G99:G130" si="13">F100-F99</f>
        <v>218</v>
      </c>
      <c r="H99">
        <v>75</v>
      </c>
      <c r="I99">
        <v>84</v>
      </c>
      <c r="J99" s="2">
        <f t="shared" ref="J99:J130" si="14">G99/150</f>
        <v>1.45333333333333</v>
      </c>
      <c r="K99" s="2">
        <f>SUM(J$2:J99)</f>
        <v>146.62</v>
      </c>
      <c r="L99">
        <v>70</v>
      </c>
      <c r="M99">
        <v>71</v>
      </c>
    </row>
    <row r="100" spans="1:13">
      <c r="A100" s="1">
        <v>1651879888242</v>
      </c>
      <c r="B100">
        <f t="shared" si="12"/>
        <v>201</v>
      </c>
      <c r="C100">
        <v>82</v>
      </c>
      <c r="D100">
        <v>91</v>
      </c>
      <c r="F100" s="1">
        <v>1651879892378</v>
      </c>
      <c r="G100">
        <f t="shared" si="13"/>
        <v>234</v>
      </c>
      <c r="H100">
        <v>74</v>
      </c>
      <c r="I100">
        <v>83</v>
      </c>
      <c r="J100" s="2">
        <f t="shared" si="14"/>
        <v>1.56</v>
      </c>
      <c r="K100" s="2">
        <f>SUM(J$2:J100)</f>
        <v>148.18</v>
      </c>
      <c r="L100">
        <v>70</v>
      </c>
      <c r="M100">
        <v>69</v>
      </c>
    </row>
    <row r="101" spans="1:13">
      <c r="A101" s="1">
        <v>1651879888443</v>
      </c>
      <c r="B101">
        <f t="shared" si="12"/>
        <v>199</v>
      </c>
      <c r="C101">
        <v>81</v>
      </c>
      <c r="D101">
        <v>90</v>
      </c>
      <c r="F101" s="1">
        <v>1651879892612</v>
      </c>
      <c r="G101">
        <f t="shared" si="13"/>
        <v>233</v>
      </c>
      <c r="H101">
        <v>73</v>
      </c>
      <c r="I101">
        <v>82</v>
      </c>
      <c r="J101" s="2">
        <f t="shared" si="14"/>
        <v>1.55333333333333</v>
      </c>
      <c r="K101" s="2">
        <f>SUM(J$2:J101)</f>
        <v>149.733333333333</v>
      </c>
      <c r="L101">
        <v>70</v>
      </c>
      <c r="M101">
        <v>68</v>
      </c>
    </row>
    <row r="102" spans="1:13">
      <c r="A102" s="1">
        <v>1651879888642</v>
      </c>
      <c r="B102">
        <f t="shared" si="12"/>
        <v>201</v>
      </c>
      <c r="C102">
        <v>80</v>
      </c>
      <c r="D102">
        <v>89</v>
      </c>
      <c r="F102" s="1">
        <v>1651879892845</v>
      </c>
      <c r="G102">
        <f t="shared" si="13"/>
        <v>234</v>
      </c>
      <c r="H102">
        <v>72</v>
      </c>
      <c r="I102">
        <v>81</v>
      </c>
      <c r="J102" s="2">
        <f t="shared" si="14"/>
        <v>1.56</v>
      </c>
      <c r="K102" s="2">
        <f>SUM(J$2:J102)</f>
        <v>151.293333333333</v>
      </c>
      <c r="L102">
        <v>70</v>
      </c>
      <c r="M102">
        <v>66</v>
      </c>
    </row>
    <row r="103" spans="1:13">
      <c r="A103" s="1">
        <v>1651879888843</v>
      </c>
      <c r="B103">
        <f t="shared" si="12"/>
        <v>266</v>
      </c>
      <c r="C103">
        <v>79</v>
      </c>
      <c r="D103">
        <v>88</v>
      </c>
      <c r="F103" s="1">
        <v>1651879893079</v>
      </c>
      <c r="G103">
        <f t="shared" si="13"/>
        <v>184</v>
      </c>
      <c r="H103">
        <v>71</v>
      </c>
      <c r="I103">
        <v>80</v>
      </c>
      <c r="J103" s="2">
        <f t="shared" si="14"/>
        <v>1.22666666666667</v>
      </c>
      <c r="K103" s="2">
        <f>SUM(J$2:J103)</f>
        <v>152.52</v>
      </c>
      <c r="L103">
        <v>70</v>
      </c>
      <c r="M103">
        <v>65</v>
      </c>
    </row>
    <row r="104" spans="1:13">
      <c r="A104" s="1">
        <v>1651879889109</v>
      </c>
      <c r="B104">
        <f t="shared" si="12"/>
        <v>200</v>
      </c>
      <c r="C104">
        <v>78</v>
      </c>
      <c r="D104">
        <v>87</v>
      </c>
      <c r="F104" s="1">
        <v>1651879893263</v>
      </c>
      <c r="G104">
        <f t="shared" si="13"/>
        <v>148</v>
      </c>
      <c r="H104">
        <v>71</v>
      </c>
      <c r="I104">
        <v>79</v>
      </c>
      <c r="J104" s="2">
        <f t="shared" si="14"/>
        <v>0.986666666666667</v>
      </c>
      <c r="K104" s="2">
        <f>SUM(J$2:J104)</f>
        <v>153.506666666667</v>
      </c>
      <c r="L104">
        <v>70</v>
      </c>
      <c r="M104">
        <v>64</v>
      </c>
    </row>
    <row r="105" spans="1:13">
      <c r="A105" s="1">
        <v>1651879889309</v>
      </c>
      <c r="B105">
        <f t="shared" si="12"/>
        <v>196</v>
      </c>
      <c r="C105">
        <v>77</v>
      </c>
      <c r="D105">
        <v>86</v>
      </c>
      <c r="F105" s="1">
        <v>1651879893411</v>
      </c>
      <c r="G105">
        <f t="shared" si="13"/>
        <v>166</v>
      </c>
      <c r="H105">
        <v>71</v>
      </c>
      <c r="I105">
        <v>78</v>
      </c>
      <c r="J105" s="2">
        <f t="shared" si="14"/>
        <v>1.10666666666667</v>
      </c>
      <c r="K105" s="2">
        <f>SUM(J$2:J105)</f>
        <v>154.613333333333</v>
      </c>
      <c r="L105">
        <v>70</v>
      </c>
      <c r="M105">
        <v>63</v>
      </c>
    </row>
    <row r="106" spans="1:13">
      <c r="A106" s="1">
        <v>1651879889505</v>
      </c>
      <c r="B106">
        <f t="shared" si="12"/>
        <v>206</v>
      </c>
      <c r="C106">
        <v>76</v>
      </c>
      <c r="D106">
        <v>85</v>
      </c>
      <c r="F106" s="1">
        <v>1651879893577</v>
      </c>
      <c r="G106">
        <f t="shared" si="13"/>
        <v>235</v>
      </c>
      <c r="H106">
        <v>71</v>
      </c>
      <c r="I106">
        <v>77</v>
      </c>
      <c r="J106" s="2">
        <f t="shared" si="14"/>
        <v>1.56666666666667</v>
      </c>
      <c r="K106" s="2">
        <f>SUM(J$2:J106)</f>
        <v>156.18</v>
      </c>
      <c r="L106">
        <v>70</v>
      </c>
      <c r="M106">
        <v>61</v>
      </c>
    </row>
    <row r="107" spans="1:13">
      <c r="A107" s="1">
        <v>1651879889711</v>
      </c>
      <c r="B107">
        <f t="shared" si="12"/>
        <v>201</v>
      </c>
      <c r="C107">
        <v>75</v>
      </c>
      <c r="D107">
        <v>84</v>
      </c>
      <c r="F107" s="1">
        <v>1651879893812</v>
      </c>
      <c r="G107">
        <f t="shared" si="13"/>
        <v>150</v>
      </c>
      <c r="H107">
        <v>70</v>
      </c>
      <c r="I107">
        <v>76</v>
      </c>
      <c r="J107" s="2">
        <f t="shared" si="14"/>
        <v>1</v>
      </c>
      <c r="K107" s="2">
        <f>SUM(J$2:J107)</f>
        <v>157.18</v>
      </c>
      <c r="L107">
        <v>70</v>
      </c>
      <c r="M107">
        <v>60</v>
      </c>
    </row>
    <row r="108" spans="1:13">
      <c r="A108" s="1">
        <v>1651879889912</v>
      </c>
      <c r="B108">
        <f t="shared" si="12"/>
        <v>198</v>
      </c>
      <c r="C108">
        <v>74</v>
      </c>
      <c r="D108">
        <v>83</v>
      </c>
      <c r="F108" s="1">
        <v>1651879893962</v>
      </c>
      <c r="G108">
        <f t="shared" si="13"/>
        <v>183</v>
      </c>
      <c r="H108">
        <v>70</v>
      </c>
      <c r="I108">
        <v>75</v>
      </c>
      <c r="J108" s="2">
        <f t="shared" si="14"/>
        <v>1.22</v>
      </c>
      <c r="K108" s="2">
        <f>SUM(J$2:J108)</f>
        <v>158.4</v>
      </c>
      <c r="L108">
        <v>70</v>
      </c>
      <c r="M108">
        <v>59</v>
      </c>
    </row>
    <row r="109" spans="1:13">
      <c r="A109" s="1">
        <v>1651879890110</v>
      </c>
      <c r="B109">
        <f t="shared" si="12"/>
        <v>202</v>
      </c>
      <c r="C109">
        <v>73</v>
      </c>
      <c r="D109">
        <v>82</v>
      </c>
      <c r="F109" s="1">
        <v>1651879894145</v>
      </c>
      <c r="G109">
        <f t="shared" si="13"/>
        <v>167</v>
      </c>
      <c r="H109">
        <v>70</v>
      </c>
      <c r="I109">
        <v>74</v>
      </c>
      <c r="J109" s="2">
        <f t="shared" si="14"/>
        <v>1.11333333333333</v>
      </c>
      <c r="K109" s="2">
        <f>SUM(J$2:J109)</f>
        <v>159.513333333333</v>
      </c>
      <c r="L109">
        <v>70</v>
      </c>
      <c r="M109">
        <v>58</v>
      </c>
    </row>
    <row r="110" spans="1:13">
      <c r="A110" s="1">
        <v>1651879890312</v>
      </c>
      <c r="B110">
        <f t="shared" si="12"/>
        <v>276</v>
      </c>
      <c r="C110">
        <v>72</v>
      </c>
      <c r="D110">
        <v>81</v>
      </c>
      <c r="F110" s="1">
        <v>1651879894312</v>
      </c>
      <c r="G110">
        <f t="shared" si="13"/>
        <v>316</v>
      </c>
      <c r="H110">
        <v>70</v>
      </c>
      <c r="I110">
        <v>73</v>
      </c>
      <c r="J110" s="2">
        <f t="shared" si="14"/>
        <v>2.10666666666667</v>
      </c>
      <c r="K110" s="2">
        <f>SUM(J$2:J110)</f>
        <v>161.62</v>
      </c>
      <c r="L110">
        <v>70</v>
      </c>
      <c r="M110">
        <v>57</v>
      </c>
    </row>
    <row r="111" spans="1:13">
      <c r="A111" s="1">
        <v>1651879890588</v>
      </c>
      <c r="B111">
        <f t="shared" si="12"/>
        <v>190</v>
      </c>
      <c r="C111">
        <v>71</v>
      </c>
      <c r="D111">
        <v>80</v>
      </c>
      <c r="F111" s="1">
        <v>1651879894628</v>
      </c>
      <c r="G111">
        <f t="shared" si="13"/>
        <v>149</v>
      </c>
      <c r="H111">
        <v>70</v>
      </c>
      <c r="I111">
        <v>71</v>
      </c>
      <c r="J111" s="2">
        <f t="shared" si="14"/>
        <v>0.993333333333333</v>
      </c>
      <c r="K111" s="2">
        <f>SUM(J$2:J111)</f>
        <v>162.613333333333</v>
      </c>
      <c r="L111">
        <v>69</v>
      </c>
      <c r="M111">
        <v>55</v>
      </c>
    </row>
    <row r="112" spans="1:13">
      <c r="A112" s="1">
        <v>1651879890778</v>
      </c>
      <c r="B112">
        <f t="shared" si="12"/>
        <v>134</v>
      </c>
      <c r="C112">
        <v>71</v>
      </c>
      <c r="D112">
        <v>79</v>
      </c>
      <c r="F112" s="1">
        <v>1651879894777</v>
      </c>
      <c r="G112">
        <f t="shared" si="13"/>
        <v>185</v>
      </c>
      <c r="H112">
        <v>70</v>
      </c>
      <c r="I112">
        <v>70</v>
      </c>
      <c r="J112" s="2">
        <f t="shared" si="14"/>
        <v>1.23333333333333</v>
      </c>
      <c r="K112" s="2">
        <f>SUM(J$2:J112)</f>
        <v>163.846666666667</v>
      </c>
      <c r="L112">
        <v>68</v>
      </c>
      <c r="M112">
        <v>54</v>
      </c>
    </row>
    <row r="113" spans="1:13">
      <c r="A113" s="1">
        <v>1651879890912</v>
      </c>
      <c r="B113">
        <f t="shared" si="12"/>
        <v>133</v>
      </c>
      <c r="C113">
        <v>71</v>
      </c>
      <c r="D113">
        <v>78</v>
      </c>
      <c r="F113" s="1">
        <v>1651879894962</v>
      </c>
      <c r="G113">
        <f t="shared" si="13"/>
        <v>150</v>
      </c>
      <c r="H113">
        <v>70</v>
      </c>
      <c r="I113">
        <v>69</v>
      </c>
      <c r="J113" s="2">
        <f t="shared" si="14"/>
        <v>1</v>
      </c>
      <c r="K113" s="2">
        <f>SUM(J$2:J113)</f>
        <v>164.846666666667</v>
      </c>
      <c r="L113">
        <v>67</v>
      </c>
      <c r="M113">
        <v>53</v>
      </c>
    </row>
    <row r="114" spans="1:13">
      <c r="A114" s="1">
        <v>1651879891045</v>
      </c>
      <c r="B114">
        <f t="shared" si="12"/>
        <v>132</v>
      </c>
      <c r="C114">
        <v>71</v>
      </c>
      <c r="D114">
        <v>77</v>
      </c>
      <c r="F114" s="1">
        <v>1651879895112</v>
      </c>
      <c r="G114">
        <f t="shared" si="13"/>
        <v>300</v>
      </c>
      <c r="H114">
        <v>70</v>
      </c>
      <c r="I114">
        <v>68</v>
      </c>
      <c r="J114" s="2">
        <f t="shared" si="14"/>
        <v>2</v>
      </c>
      <c r="K114" s="2">
        <f>SUM(J$2:J114)</f>
        <v>166.846666666667</v>
      </c>
      <c r="L114">
        <v>66</v>
      </c>
      <c r="M114">
        <v>52</v>
      </c>
    </row>
    <row r="115" spans="1:13">
      <c r="A115" s="1">
        <v>1651879891177</v>
      </c>
      <c r="B115">
        <f t="shared" si="12"/>
        <v>268</v>
      </c>
      <c r="C115">
        <v>70</v>
      </c>
      <c r="D115">
        <v>76</v>
      </c>
      <c r="F115" s="1">
        <v>1651879895412</v>
      </c>
      <c r="G115">
        <f t="shared" si="13"/>
        <v>150</v>
      </c>
      <c r="H115">
        <v>70</v>
      </c>
      <c r="I115">
        <v>66</v>
      </c>
      <c r="J115" s="2">
        <f t="shared" si="14"/>
        <v>1</v>
      </c>
      <c r="K115" s="2">
        <f>SUM(J$2:J115)</f>
        <v>167.846666666667</v>
      </c>
      <c r="L115">
        <v>65</v>
      </c>
      <c r="M115">
        <v>51</v>
      </c>
    </row>
    <row r="116" spans="1:13">
      <c r="A116" s="1">
        <v>1651879891445</v>
      </c>
      <c r="B116">
        <f t="shared" si="12"/>
        <v>133</v>
      </c>
      <c r="C116">
        <v>70</v>
      </c>
      <c r="D116">
        <v>75</v>
      </c>
      <c r="F116" s="1">
        <v>1651879895562</v>
      </c>
      <c r="G116">
        <f t="shared" si="13"/>
        <v>316</v>
      </c>
      <c r="H116">
        <v>70</v>
      </c>
      <c r="I116">
        <v>65</v>
      </c>
      <c r="J116" s="2">
        <f t="shared" si="14"/>
        <v>2.10666666666667</v>
      </c>
      <c r="K116" s="2">
        <f>SUM(J$2:J116)</f>
        <v>169.953333333333</v>
      </c>
      <c r="L116">
        <v>64</v>
      </c>
      <c r="M116">
        <v>50</v>
      </c>
    </row>
    <row r="117" spans="1:13">
      <c r="A117" s="1">
        <v>1651879891578</v>
      </c>
      <c r="B117">
        <f t="shared" si="12"/>
        <v>133</v>
      </c>
      <c r="C117">
        <v>70</v>
      </c>
      <c r="D117">
        <v>74</v>
      </c>
      <c r="F117" s="1">
        <v>1651879895878</v>
      </c>
      <c r="G117">
        <f t="shared" si="13"/>
        <v>150</v>
      </c>
      <c r="H117">
        <v>70</v>
      </c>
      <c r="I117">
        <v>63</v>
      </c>
      <c r="J117" s="2">
        <f t="shared" si="14"/>
        <v>1</v>
      </c>
      <c r="K117" s="2">
        <f>SUM(J$2:J117)</f>
        <v>170.953333333333</v>
      </c>
      <c r="L117">
        <v>63</v>
      </c>
      <c r="M117">
        <v>49</v>
      </c>
    </row>
    <row r="118" spans="1:13">
      <c r="A118" s="1">
        <v>1651879891711</v>
      </c>
      <c r="B118">
        <f t="shared" si="12"/>
        <v>134</v>
      </c>
      <c r="C118">
        <v>70</v>
      </c>
      <c r="D118">
        <v>73</v>
      </c>
      <c r="F118" s="1">
        <v>1651879896028</v>
      </c>
      <c r="G118">
        <f t="shared" si="13"/>
        <v>150</v>
      </c>
      <c r="H118">
        <v>70</v>
      </c>
      <c r="I118">
        <v>62</v>
      </c>
      <c r="J118" s="2">
        <f t="shared" si="14"/>
        <v>1</v>
      </c>
      <c r="K118" s="2">
        <f>SUM(J$2:J118)</f>
        <v>171.953333333333</v>
      </c>
      <c r="L118">
        <v>62</v>
      </c>
      <c r="M118">
        <v>48</v>
      </c>
    </row>
    <row r="119" spans="1:13">
      <c r="A119" s="1">
        <v>1651879891845</v>
      </c>
      <c r="B119">
        <f t="shared" si="12"/>
        <v>200</v>
      </c>
      <c r="C119">
        <v>70</v>
      </c>
      <c r="D119">
        <v>72</v>
      </c>
      <c r="F119" s="1">
        <v>1651879896178</v>
      </c>
      <c r="G119">
        <f t="shared" si="13"/>
        <v>183</v>
      </c>
      <c r="H119">
        <v>70</v>
      </c>
      <c r="I119">
        <v>61</v>
      </c>
      <c r="J119" s="2">
        <f t="shared" si="14"/>
        <v>1.22</v>
      </c>
      <c r="K119" s="2">
        <f>SUM(J$2:J119)</f>
        <v>173.173333333333</v>
      </c>
      <c r="L119">
        <v>61</v>
      </c>
      <c r="M119">
        <v>47</v>
      </c>
    </row>
    <row r="120" spans="1:13">
      <c r="A120" s="1">
        <v>1651879892045</v>
      </c>
      <c r="B120">
        <f t="shared" si="12"/>
        <v>132</v>
      </c>
      <c r="C120">
        <v>70</v>
      </c>
      <c r="D120">
        <v>71</v>
      </c>
      <c r="F120" s="1">
        <v>1651879896361</v>
      </c>
      <c r="G120">
        <f t="shared" si="13"/>
        <v>317</v>
      </c>
      <c r="H120">
        <v>70</v>
      </c>
      <c r="I120">
        <v>60</v>
      </c>
      <c r="J120" s="2">
        <f t="shared" si="14"/>
        <v>2.11333333333333</v>
      </c>
      <c r="K120" s="2">
        <f>SUM(J$2:J120)</f>
        <v>175.286666666667</v>
      </c>
      <c r="L120">
        <v>60</v>
      </c>
      <c r="M120">
        <v>46</v>
      </c>
    </row>
    <row r="121" spans="1:13">
      <c r="A121" s="1">
        <v>1651879892177</v>
      </c>
      <c r="B121">
        <f t="shared" si="12"/>
        <v>135</v>
      </c>
      <c r="C121">
        <v>70</v>
      </c>
      <c r="D121">
        <v>70</v>
      </c>
      <c r="F121" s="1">
        <v>1651879896678</v>
      </c>
      <c r="G121">
        <f t="shared" si="13"/>
        <v>150</v>
      </c>
      <c r="H121">
        <v>70</v>
      </c>
      <c r="I121">
        <v>58</v>
      </c>
      <c r="J121" s="2">
        <f t="shared" si="14"/>
        <v>1</v>
      </c>
      <c r="K121" s="2">
        <f>SUM(J$2:J121)</f>
        <v>176.286666666667</v>
      </c>
      <c r="L121">
        <v>59</v>
      </c>
      <c r="M121">
        <v>45</v>
      </c>
    </row>
    <row r="122" spans="1:13">
      <c r="A122" s="1">
        <v>1651879892312</v>
      </c>
      <c r="B122">
        <f t="shared" si="12"/>
        <v>133</v>
      </c>
      <c r="C122">
        <v>70</v>
      </c>
      <c r="D122">
        <v>69</v>
      </c>
      <c r="F122" s="1">
        <v>1651879896828</v>
      </c>
      <c r="G122">
        <f t="shared" si="13"/>
        <v>150</v>
      </c>
      <c r="H122">
        <v>70</v>
      </c>
      <c r="I122">
        <v>57</v>
      </c>
      <c r="J122" s="2">
        <f t="shared" si="14"/>
        <v>1</v>
      </c>
      <c r="K122" s="2">
        <f>SUM(J$2:J122)</f>
        <v>177.286666666667</v>
      </c>
      <c r="L122">
        <v>58</v>
      </c>
      <c r="M122">
        <v>44</v>
      </c>
    </row>
    <row r="123" spans="1:13">
      <c r="A123" s="1">
        <v>1651879892445</v>
      </c>
      <c r="B123">
        <f t="shared" si="12"/>
        <v>200</v>
      </c>
      <c r="C123">
        <v>70</v>
      </c>
      <c r="D123">
        <v>68</v>
      </c>
      <c r="F123" s="1">
        <v>1651879896978</v>
      </c>
      <c r="G123">
        <f t="shared" si="13"/>
        <v>250</v>
      </c>
      <c r="H123">
        <v>70</v>
      </c>
      <c r="I123">
        <v>56</v>
      </c>
      <c r="J123" s="2">
        <f t="shared" si="14"/>
        <v>1.66666666666667</v>
      </c>
      <c r="K123" s="2">
        <f>SUM(J$2:J123)</f>
        <v>178.953333333333</v>
      </c>
      <c r="L123">
        <v>57</v>
      </c>
      <c r="M123">
        <v>44</v>
      </c>
    </row>
    <row r="124" spans="1:13">
      <c r="A124" s="1">
        <v>1651879892645</v>
      </c>
      <c r="B124">
        <f t="shared" si="12"/>
        <v>133</v>
      </c>
      <c r="C124">
        <v>70</v>
      </c>
      <c r="D124">
        <v>67</v>
      </c>
      <c r="F124" s="1">
        <v>1651879897228</v>
      </c>
      <c r="G124">
        <f t="shared" si="13"/>
        <v>217</v>
      </c>
      <c r="H124">
        <v>69</v>
      </c>
      <c r="I124">
        <v>55</v>
      </c>
      <c r="J124" s="2">
        <f t="shared" si="14"/>
        <v>1.44666666666667</v>
      </c>
      <c r="K124" s="2">
        <f>SUM(J$2:J124)</f>
        <v>180.4</v>
      </c>
      <c r="L124">
        <v>57</v>
      </c>
      <c r="M124">
        <v>43</v>
      </c>
    </row>
    <row r="125" spans="1:13">
      <c r="A125" s="1">
        <v>1651879892778</v>
      </c>
      <c r="B125">
        <f t="shared" si="12"/>
        <v>133</v>
      </c>
      <c r="C125">
        <v>70</v>
      </c>
      <c r="D125">
        <v>66</v>
      </c>
      <c r="F125" s="1">
        <v>1651879897445</v>
      </c>
      <c r="G125">
        <f t="shared" si="13"/>
        <v>233</v>
      </c>
      <c r="H125">
        <v>68</v>
      </c>
      <c r="I125">
        <v>54</v>
      </c>
      <c r="J125" s="2">
        <f t="shared" si="14"/>
        <v>1.55333333333333</v>
      </c>
      <c r="K125" s="2">
        <f>SUM(J$2:J125)</f>
        <v>181.953333333333</v>
      </c>
      <c r="L125">
        <v>57</v>
      </c>
      <c r="M125">
        <v>41</v>
      </c>
    </row>
    <row r="126" spans="1:13">
      <c r="A126" s="1">
        <v>1651879892911</v>
      </c>
      <c r="B126">
        <f t="shared" si="12"/>
        <v>134</v>
      </c>
      <c r="C126">
        <v>70</v>
      </c>
      <c r="D126">
        <v>65</v>
      </c>
      <c r="F126" s="1">
        <v>1651879897678</v>
      </c>
      <c r="G126">
        <f t="shared" si="13"/>
        <v>234</v>
      </c>
      <c r="H126">
        <v>67</v>
      </c>
      <c r="I126">
        <v>53</v>
      </c>
      <c r="J126" s="2">
        <f t="shared" si="14"/>
        <v>1.56</v>
      </c>
      <c r="K126" s="2">
        <f>SUM(J$2:J126)</f>
        <v>183.513333333333</v>
      </c>
      <c r="L126">
        <v>57</v>
      </c>
      <c r="M126">
        <v>40</v>
      </c>
    </row>
    <row r="127" spans="1:13">
      <c r="A127" s="1">
        <v>1651879893045</v>
      </c>
      <c r="B127">
        <f t="shared" si="12"/>
        <v>200</v>
      </c>
      <c r="C127">
        <v>70</v>
      </c>
      <c r="D127">
        <v>64</v>
      </c>
      <c r="F127" s="1">
        <v>1651879897912</v>
      </c>
      <c r="G127">
        <f t="shared" si="13"/>
        <v>233</v>
      </c>
      <c r="H127">
        <v>66</v>
      </c>
      <c r="I127">
        <v>52</v>
      </c>
      <c r="J127" s="2">
        <f t="shared" si="14"/>
        <v>1.55333333333333</v>
      </c>
      <c r="K127" s="2">
        <f>SUM(J$2:J127)</f>
        <v>185.066666666667</v>
      </c>
      <c r="L127">
        <v>57</v>
      </c>
      <c r="M127">
        <v>38</v>
      </c>
    </row>
    <row r="128" spans="1:13">
      <c r="A128" s="1">
        <v>1651879893245</v>
      </c>
      <c r="B128">
        <f t="shared" si="12"/>
        <v>133</v>
      </c>
      <c r="C128">
        <v>70</v>
      </c>
      <c r="D128">
        <v>63</v>
      </c>
      <c r="F128" s="1">
        <v>1651879898145</v>
      </c>
      <c r="G128">
        <f t="shared" si="13"/>
        <v>232</v>
      </c>
      <c r="H128">
        <v>65</v>
      </c>
      <c r="I128">
        <v>51</v>
      </c>
      <c r="J128" s="2">
        <f t="shared" si="14"/>
        <v>1.54666666666667</v>
      </c>
      <c r="K128" s="2">
        <f>SUM(J$2:J128)</f>
        <v>186.613333333333</v>
      </c>
      <c r="L128">
        <v>57</v>
      </c>
      <c r="M128">
        <v>37</v>
      </c>
    </row>
    <row r="129" spans="1:13">
      <c r="A129" s="1">
        <v>1651879893378</v>
      </c>
      <c r="B129">
        <f t="shared" si="12"/>
        <v>132</v>
      </c>
      <c r="C129">
        <v>70</v>
      </c>
      <c r="D129">
        <v>62</v>
      </c>
      <c r="F129" s="1">
        <v>1651879898377</v>
      </c>
      <c r="G129">
        <f t="shared" si="13"/>
        <v>236</v>
      </c>
      <c r="H129">
        <v>64</v>
      </c>
      <c r="I129">
        <v>50</v>
      </c>
      <c r="J129" s="2">
        <f t="shared" si="14"/>
        <v>1.57333333333333</v>
      </c>
      <c r="K129" s="2">
        <f>SUM(J$2:J129)</f>
        <v>188.186666666667</v>
      </c>
      <c r="L129">
        <v>57</v>
      </c>
      <c r="M129">
        <v>35</v>
      </c>
    </row>
    <row r="130" spans="1:13">
      <c r="A130" s="1">
        <v>1651879893510</v>
      </c>
      <c r="B130">
        <f t="shared" si="12"/>
        <v>135</v>
      </c>
      <c r="C130">
        <v>70</v>
      </c>
      <c r="D130">
        <v>61</v>
      </c>
      <c r="F130" s="1">
        <v>1651879898613</v>
      </c>
      <c r="G130">
        <f t="shared" si="13"/>
        <v>232</v>
      </c>
      <c r="H130">
        <v>63</v>
      </c>
      <c r="I130">
        <v>49</v>
      </c>
      <c r="J130" s="2">
        <f t="shared" si="14"/>
        <v>1.54666666666667</v>
      </c>
      <c r="K130" s="2">
        <f>SUM(J$2:J130)</f>
        <v>189.733333333333</v>
      </c>
      <c r="L130">
        <v>57</v>
      </c>
      <c r="M130">
        <v>34</v>
      </c>
    </row>
    <row r="131" spans="1:13">
      <c r="A131" s="1">
        <v>1651879893645</v>
      </c>
      <c r="B131">
        <f t="shared" ref="B131:B159" si="15">A132-A131</f>
        <v>200</v>
      </c>
      <c r="C131">
        <v>70</v>
      </c>
      <c r="D131">
        <v>60</v>
      </c>
      <c r="F131" s="1">
        <v>1651879898845</v>
      </c>
      <c r="H131">
        <v>62</v>
      </c>
      <c r="I131">
        <v>48</v>
      </c>
      <c r="J131" s="2">
        <f>G131/150</f>
        <v>0</v>
      </c>
      <c r="K131" s="2">
        <f>SUM(J$2:J131)</f>
        <v>189.733333333333</v>
      </c>
      <c r="L131">
        <v>57</v>
      </c>
      <c r="M131">
        <v>33</v>
      </c>
    </row>
    <row r="132" spans="1:4">
      <c r="A132" s="1">
        <v>1651879893845</v>
      </c>
      <c r="B132">
        <f t="shared" si="15"/>
        <v>133</v>
      </c>
      <c r="C132">
        <v>70</v>
      </c>
      <c r="D132">
        <v>59</v>
      </c>
    </row>
    <row r="133" spans="1:7">
      <c r="A133" s="1">
        <v>1651879893978</v>
      </c>
      <c r="B133">
        <f t="shared" si="15"/>
        <v>132</v>
      </c>
      <c r="C133">
        <v>70</v>
      </c>
      <c r="D133">
        <v>58</v>
      </c>
      <c r="F133" s="1" t="s">
        <v>10</v>
      </c>
      <c r="G133" s="2">
        <f>AVERAGE(G2:G130)</f>
        <v>220.62015503876</v>
      </c>
    </row>
    <row r="134" spans="1:7">
      <c r="A134" s="1">
        <v>1651879894110</v>
      </c>
      <c r="B134">
        <f t="shared" si="15"/>
        <v>135</v>
      </c>
      <c r="C134">
        <v>70</v>
      </c>
      <c r="D134">
        <v>57</v>
      </c>
      <c r="F134" s="1" t="s">
        <v>11</v>
      </c>
      <c r="G134">
        <f>MAX(G2:G130)</f>
        <v>450</v>
      </c>
    </row>
    <row r="135" spans="1:7">
      <c r="A135" s="1">
        <v>1651879894245</v>
      </c>
      <c r="B135">
        <f t="shared" si="15"/>
        <v>200</v>
      </c>
      <c r="C135">
        <v>70</v>
      </c>
      <c r="D135">
        <v>56</v>
      </c>
      <c r="F135" s="1" t="s">
        <v>12</v>
      </c>
      <c r="G135">
        <f>MIN(G2:G130)</f>
        <v>148</v>
      </c>
    </row>
    <row r="136" spans="1:7">
      <c r="A136" s="1">
        <v>1651879894445</v>
      </c>
      <c r="B136">
        <f t="shared" si="15"/>
        <v>200</v>
      </c>
      <c r="C136">
        <v>69</v>
      </c>
      <c r="D136">
        <v>55</v>
      </c>
      <c r="F136" s="1" t="s">
        <v>13</v>
      </c>
      <c r="G136" s="2">
        <f>STDEV(G2:G130)</f>
        <v>55.3566834546721</v>
      </c>
    </row>
    <row r="137" spans="1:7">
      <c r="A137" s="1">
        <v>1651879894645</v>
      </c>
      <c r="B137">
        <f t="shared" si="15"/>
        <v>199</v>
      </c>
      <c r="C137">
        <v>68</v>
      </c>
      <c r="D137">
        <v>54</v>
      </c>
      <c r="F137" s="1" t="s">
        <v>14</v>
      </c>
      <c r="G137">
        <f>G134-G135</f>
        <v>302</v>
      </c>
    </row>
    <row r="138" spans="1:4">
      <c r="A138" s="1">
        <v>1651879894844</v>
      </c>
      <c r="B138">
        <f t="shared" si="15"/>
        <v>201</v>
      </c>
      <c r="C138">
        <v>67</v>
      </c>
      <c r="D138">
        <v>53</v>
      </c>
    </row>
    <row r="139" spans="1:4">
      <c r="A139" s="1">
        <v>1651879895045</v>
      </c>
      <c r="B139">
        <f t="shared" si="15"/>
        <v>199</v>
      </c>
      <c r="C139">
        <v>66</v>
      </c>
      <c r="D139">
        <v>52</v>
      </c>
    </row>
    <row r="140" spans="1:4">
      <c r="A140" s="1">
        <v>1651879895244</v>
      </c>
      <c r="B140">
        <f t="shared" si="15"/>
        <v>201</v>
      </c>
      <c r="C140">
        <v>65</v>
      </c>
      <c r="D140">
        <v>51</v>
      </c>
    </row>
    <row r="141" spans="1:7">
      <c r="A141" s="1">
        <v>1651879895445</v>
      </c>
      <c r="B141">
        <f t="shared" si="15"/>
        <v>267</v>
      </c>
      <c r="C141">
        <v>64</v>
      </c>
      <c r="D141">
        <v>50</v>
      </c>
      <c r="F141" s="18" t="s">
        <v>15</v>
      </c>
      <c r="G141" s="2"/>
    </row>
    <row r="142" spans="1:7">
      <c r="A142" s="1">
        <v>1651879895712</v>
      </c>
      <c r="B142">
        <f t="shared" si="15"/>
        <v>199</v>
      </c>
      <c r="C142">
        <v>63</v>
      </c>
      <c r="D142">
        <v>49</v>
      </c>
      <c r="F142" s="1" t="s">
        <v>10</v>
      </c>
      <c r="G142" s="2">
        <f>G133-B161</f>
        <v>40.6328938922629</v>
      </c>
    </row>
    <row r="143" spans="1:7">
      <c r="A143" s="1">
        <v>1651879895911</v>
      </c>
      <c r="B143">
        <f t="shared" si="15"/>
        <v>199</v>
      </c>
      <c r="C143">
        <v>62</v>
      </c>
      <c r="D143">
        <v>48</v>
      </c>
      <c r="F143" s="1" t="s">
        <v>11</v>
      </c>
      <c r="G143" s="2">
        <f>G134-B162</f>
        <v>174</v>
      </c>
    </row>
    <row r="144" spans="1:7">
      <c r="A144" s="1">
        <v>1651879896110</v>
      </c>
      <c r="B144">
        <f t="shared" si="15"/>
        <v>184</v>
      </c>
      <c r="C144">
        <v>61</v>
      </c>
      <c r="D144">
        <v>47</v>
      </c>
      <c r="F144" s="1" t="s">
        <v>12</v>
      </c>
      <c r="G144" s="2">
        <f>G135-B163</f>
        <v>17</v>
      </c>
    </row>
    <row r="145" spans="1:7">
      <c r="A145" s="1">
        <v>1651879896294</v>
      </c>
      <c r="B145">
        <f t="shared" si="15"/>
        <v>217</v>
      </c>
      <c r="C145">
        <v>60</v>
      </c>
      <c r="D145">
        <v>46</v>
      </c>
      <c r="F145" s="1" t="s">
        <v>13</v>
      </c>
      <c r="G145" s="2">
        <f>G136-B164</f>
        <v>14.249103010006</v>
      </c>
    </row>
    <row r="146" spans="1:7">
      <c r="A146" s="1">
        <v>1651879896511</v>
      </c>
      <c r="B146">
        <f t="shared" si="15"/>
        <v>200</v>
      </c>
      <c r="C146">
        <v>59</v>
      </c>
      <c r="D146">
        <v>45</v>
      </c>
      <c r="F146" s="1" t="s">
        <v>14</v>
      </c>
      <c r="G146" s="2">
        <f>G137-B165</f>
        <v>157</v>
      </c>
    </row>
    <row r="147" spans="1:4">
      <c r="A147" s="1">
        <v>1651879896711</v>
      </c>
      <c r="B147">
        <f t="shared" si="15"/>
        <v>200</v>
      </c>
      <c r="C147">
        <v>58</v>
      </c>
      <c r="D147">
        <v>44</v>
      </c>
    </row>
    <row r="148" spans="1:4">
      <c r="A148" s="1">
        <v>1651879896911</v>
      </c>
      <c r="B148">
        <f t="shared" si="15"/>
        <v>198</v>
      </c>
      <c r="C148">
        <v>57</v>
      </c>
      <c r="D148">
        <v>44</v>
      </c>
    </row>
    <row r="149" spans="1:4">
      <c r="A149" s="1">
        <v>1651879897109</v>
      </c>
      <c r="B149">
        <f t="shared" si="15"/>
        <v>136</v>
      </c>
      <c r="C149">
        <v>57</v>
      </c>
      <c r="D149">
        <v>43</v>
      </c>
    </row>
    <row r="150" spans="1:4">
      <c r="A150" s="1">
        <v>1651879897245</v>
      </c>
      <c r="B150">
        <f t="shared" si="15"/>
        <v>132</v>
      </c>
      <c r="C150">
        <v>57</v>
      </c>
      <c r="D150">
        <v>42</v>
      </c>
    </row>
    <row r="151" spans="1:4">
      <c r="A151" s="1">
        <v>1651879897377</v>
      </c>
      <c r="B151">
        <f t="shared" si="15"/>
        <v>134</v>
      </c>
      <c r="C151">
        <v>57</v>
      </c>
      <c r="D151">
        <v>41</v>
      </c>
    </row>
    <row r="152" spans="1:4">
      <c r="A152" s="1">
        <v>1651879897511</v>
      </c>
      <c r="B152">
        <f t="shared" si="15"/>
        <v>200</v>
      </c>
      <c r="C152">
        <v>57</v>
      </c>
      <c r="D152">
        <v>40</v>
      </c>
    </row>
    <row r="153" spans="1:4">
      <c r="A153" s="1">
        <v>1651879897711</v>
      </c>
      <c r="B153">
        <f t="shared" si="15"/>
        <v>134</v>
      </c>
      <c r="C153">
        <v>57</v>
      </c>
      <c r="D153">
        <v>39</v>
      </c>
    </row>
    <row r="154" spans="1:4">
      <c r="A154" s="1">
        <v>1651879897845</v>
      </c>
      <c r="B154">
        <f t="shared" si="15"/>
        <v>133</v>
      </c>
      <c r="C154">
        <v>57</v>
      </c>
      <c r="D154">
        <v>38</v>
      </c>
    </row>
    <row r="155" spans="1:4">
      <c r="A155" s="1">
        <v>1651879897978</v>
      </c>
      <c r="B155">
        <f t="shared" si="15"/>
        <v>133</v>
      </c>
      <c r="C155">
        <v>57</v>
      </c>
      <c r="D155">
        <v>37</v>
      </c>
    </row>
    <row r="156" spans="1:4">
      <c r="A156" s="1">
        <v>1651879898111</v>
      </c>
      <c r="B156">
        <f t="shared" si="15"/>
        <v>201</v>
      </c>
      <c r="C156">
        <v>57</v>
      </c>
      <c r="D156">
        <v>36</v>
      </c>
    </row>
    <row r="157" spans="1:4">
      <c r="A157" s="1">
        <v>1651879898312</v>
      </c>
      <c r="B157">
        <f t="shared" si="15"/>
        <v>133</v>
      </c>
      <c r="C157">
        <v>57</v>
      </c>
      <c r="D157">
        <v>35</v>
      </c>
    </row>
    <row r="158" spans="1:4">
      <c r="A158" s="1">
        <v>1651879898445</v>
      </c>
      <c r="B158">
        <f t="shared" si="15"/>
        <v>133</v>
      </c>
      <c r="C158">
        <v>57</v>
      </c>
      <c r="D158">
        <v>34</v>
      </c>
    </row>
    <row r="159" spans="1:4">
      <c r="A159" s="1">
        <v>1651879898578</v>
      </c>
      <c r="B159"/>
      <c r="C159">
        <v>57</v>
      </c>
      <c r="D159">
        <v>33</v>
      </c>
    </row>
    <row r="161" spans="1:2">
      <c r="A161" s="1" t="s">
        <v>10</v>
      </c>
      <c r="B161">
        <f>AVERAGE(B2:B158)</f>
        <v>179.987261146497</v>
      </c>
    </row>
    <row r="162" spans="1:2">
      <c r="A162" s="1" t="s">
        <v>11</v>
      </c>
      <c r="B162">
        <f>MAX(B2:B158)</f>
        <v>276</v>
      </c>
    </row>
    <row r="163" spans="1:2">
      <c r="A163" s="1" t="s">
        <v>12</v>
      </c>
      <c r="B163">
        <f>MIN(B2:B158)</f>
        <v>131</v>
      </c>
    </row>
    <row r="164" spans="1:2">
      <c r="A164" s="1" t="s">
        <v>13</v>
      </c>
      <c r="B164">
        <f>STDEV(B2:B158)</f>
        <v>41.1075804446661</v>
      </c>
    </row>
    <row r="165" spans="1:2">
      <c r="A165" s="1" t="s">
        <v>14</v>
      </c>
      <c r="B165">
        <f>B162-B163</f>
        <v>145</v>
      </c>
    </row>
    <row r="167" spans="1:7">
      <c r="A167" s="1" t="s">
        <v>16</v>
      </c>
      <c r="B167">
        <f>A159-A2</f>
        <v>28258</v>
      </c>
      <c r="F167" s="1" t="s">
        <v>16</v>
      </c>
      <c r="G167">
        <f>F131-F2</f>
        <v>28460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jesusalva</dc:creator>
  <cp:lastModifiedBy>jesusalva</cp:lastModifiedBy>
  <dcterms:created xsi:type="dcterms:W3CDTF">2022-05-06T20:32:56Z</dcterms:created>
  <dcterms:modified xsi:type="dcterms:W3CDTF">2022-05-06T21:16:34Z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1033-10.1.0.6757</vt:lpwstr>
  </property>
</Properties>
</file>